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 tabRatio="726"/>
  </bookViews>
  <sheets>
    <sheet name="K12(23-24)vnedu" sheetId="74" r:id="rId1"/>
  </sheets>
  <definedNames>
    <definedName name="_xlnm._FilterDatabase" localSheetId="0" hidden="1">'K12(23-24)vnedu'!$A$1:$Q$478</definedName>
    <definedName name="_xlnm.Print_Area" localSheetId="0">'K12(23-24)vnedu'!$A$1:$Q$4426</definedName>
    <definedName name="_xlnm.Print_Titles" localSheetId="0">'K12(23-24)vnedu'!$1:$5</definedName>
  </definedNames>
  <calcPr calcId="144525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3" i="74" l="1"/>
  <c r="A263" i="74"/>
  <c r="I564" i="74" l="1"/>
  <c r="A564" i="74" l="1"/>
  <c r="I521" i="74"/>
  <c r="A521" i="74"/>
  <c r="I392" i="74" l="1"/>
  <c r="A392" i="74"/>
  <c r="I349" i="74"/>
  <c r="A349" i="74"/>
  <c r="I306" i="74"/>
  <c r="A306" i="74"/>
  <c r="I220" i="74"/>
  <c r="A220" i="74"/>
  <c r="I177" i="74"/>
  <c r="A177" i="74"/>
  <c r="I134" i="74"/>
  <c r="A134" i="74"/>
  <c r="N575" i="74"/>
  <c r="L574" i="74"/>
  <c r="L573" i="74"/>
  <c r="L572" i="74"/>
  <c r="L571" i="74"/>
  <c r="L570" i="74"/>
  <c r="L569" i="74"/>
  <c r="L568" i="74"/>
  <c r="L567" i="74"/>
  <c r="L566" i="74"/>
  <c r="L565" i="74"/>
  <c r="I478" i="74"/>
  <c r="A478" i="74"/>
  <c r="I435" i="74"/>
  <c r="A435" i="74"/>
  <c r="E568" i="74" s="1"/>
  <c r="I91" i="74"/>
  <c r="A91" i="74"/>
  <c r="I48" i="74"/>
  <c r="A48" i="74"/>
  <c r="E567" i="74" l="1"/>
  <c r="E566" i="74" s="1"/>
  <c r="L575" i="74"/>
</calcChain>
</file>

<file path=xl/sharedStrings.xml><?xml version="1.0" encoding="utf-8"?>
<sst xmlns="http://schemas.openxmlformats.org/spreadsheetml/2006/main" count="6900" uniqueCount="3104">
  <si>
    <t>TT</t>
  </si>
  <si>
    <t>Họ và</t>
  </si>
  <si>
    <t>Tên</t>
  </si>
  <si>
    <t>Ngày sinh</t>
  </si>
  <si>
    <t>HUỲNH QUỐC</t>
  </si>
  <si>
    <t>AN</t>
  </si>
  <si>
    <t>Nam</t>
  </si>
  <si>
    <t>22/04/2006</t>
  </si>
  <si>
    <t>Tp. Hồ Chí Minh</t>
  </si>
  <si>
    <t/>
  </si>
  <si>
    <t>TRẦN NGỌC XUÂN</t>
  </si>
  <si>
    <t>Nữ</t>
  </si>
  <si>
    <t>15/07/2006</t>
  </si>
  <si>
    <t>TRƯƠNG GIA</t>
  </si>
  <si>
    <t>07/11/2006</t>
  </si>
  <si>
    <t>VŨ QUỐC</t>
  </si>
  <si>
    <t>18/07/2006</t>
  </si>
  <si>
    <t>Bình Dương</t>
  </si>
  <si>
    <t>NGUYỄN LÊ NHẬT</t>
  </si>
  <si>
    <t>ÂN</t>
  </si>
  <si>
    <t>10/10/2006</t>
  </si>
  <si>
    <t>NGUYỄN QUAN MỸ</t>
  </si>
  <si>
    <t>16/11/2006</t>
  </si>
  <si>
    <t>NGUYỄN BẢO</t>
  </si>
  <si>
    <t>19/12/2006</t>
  </si>
  <si>
    <t>NGUYỄN TUẤN</t>
  </si>
  <si>
    <t>ANH</t>
  </si>
  <si>
    <t>01/12/2006</t>
  </si>
  <si>
    <t>LÊ TUẤN</t>
  </si>
  <si>
    <t>09/02/2006</t>
  </si>
  <si>
    <t>Bắc Giang</t>
  </si>
  <si>
    <t>NGHIÊM HẢI</t>
  </si>
  <si>
    <t>19/05/2006</t>
  </si>
  <si>
    <t>Thái Bình</t>
  </si>
  <si>
    <t>NGUYỄN HOÀNG</t>
  </si>
  <si>
    <t>04/09/2006</t>
  </si>
  <si>
    <t>Đắk Lắk</t>
  </si>
  <si>
    <t>28/04/2006</t>
  </si>
  <si>
    <t>NGUYỄN THẾ</t>
  </si>
  <si>
    <t>13/06/2006</t>
  </si>
  <si>
    <t>PHẠM NGUYỄN TRUNG</t>
  </si>
  <si>
    <t>26/12/2006</t>
  </si>
  <si>
    <t>VÕ NGỌC PHI</t>
  </si>
  <si>
    <t>04/07/2006</t>
  </si>
  <si>
    <t>NGUYỄN HÀ CHÂU</t>
  </si>
  <si>
    <t>20/08/2006</t>
  </si>
  <si>
    <t>PHẠM THỊ NGỌC</t>
  </si>
  <si>
    <t>29/09/2006</t>
  </si>
  <si>
    <t>HỒ LÊ PHƯƠNG</t>
  </si>
  <si>
    <t>21/11/2006</t>
  </si>
  <si>
    <t>Hà Tĩnh</t>
  </si>
  <si>
    <t>PHAN THỊ VÂN</t>
  </si>
  <si>
    <t>30/06/2006</t>
  </si>
  <si>
    <t>NGUYỄN HOÀNG NHỰT</t>
  </si>
  <si>
    <t>06/11/2006</t>
  </si>
  <si>
    <t>DIỆC VÂN</t>
  </si>
  <si>
    <t>24/09/2006</t>
  </si>
  <si>
    <t>DT Hoa</t>
  </si>
  <si>
    <t>LÊ DOÃN TUẤN</t>
  </si>
  <si>
    <t>01/03/2006</t>
  </si>
  <si>
    <t>Thanh Hóa</t>
  </si>
  <si>
    <t>HỒ QUỐC</t>
  </si>
  <si>
    <t>28/07/2006</t>
  </si>
  <si>
    <t>Bình Định</t>
  </si>
  <si>
    <t>ĐỖ TRẦN QUANG</t>
  </si>
  <si>
    <t>03/01/2006</t>
  </si>
  <si>
    <t>TRỊNH THỊ PHƯƠNG</t>
  </si>
  <si>
    <t>23/07/2006</t>
  </si>
  <si>
    <t>PHẠM TUẤN</t>
  </si>
  <si>
    <t>Đồng Nai</t>
  </si>
  <si>
    <t>MAI VÂN</t>
  </si>
  <si>
    <t>21/09/2006</t>
  </si>
  <si>
    <t>NGUYỄN HOÀNG TRẦN LÊ VÂN</t>
  </si>
  <si>
    <t>04/05/2006</t>
  </si>
  <si>
    <t>An Giang</t>
  </si>
  <si>
    <t>HOÀNG LÊ MINH</t>
  </si>
  <si>
    <t>24/12/2006</t>
  </si>
  <si>
    <t>ĐỖ PHƯƠNG</t>
  </si>
  <si>
    <t>09/01/2006</t>
  </si>
  <si>
    <t>16/05/2006</t>
  </si>
  <si>
    <t>LÊ QUỐC</t>
  </si>
  <si>
    <t>19/07/2006</t>
  </si>
  <si>
    <t>LÊ BẢO</t>
  </si>
  <si>
    <t>02/08/2006</t>
  </si>
  <si>
    <t>PHẠM NGỌC</t>
  </si>
  <si>
    <t>03/02/2006</t>
  </si>
  <si>
    <t>NGUYỄN THỊ HẢI</t>
  </si>
  <si>
    <t>21/02/2006</t>
  </si>
  <si>
    <t>NGUYỄN NGỌC KHÁNH</t>
  </si>
  <si>
    <t>BĂNG</t>
  </si>
  <si>
    <t>06/02/2006</t>
  </si>
  <si>
    <t>Vĩnh Phúc</t>
  </si>
  <si>
    <t>BÙI CHÂU GIA</t>
  </si>
  <si>
    <t>BẢO</t>
  </si>
  <si>
    <t>23/02/2006</t>
  </si>
  <si>
    <t>Phú Yên</t>
  </si>
  <si>
    <t>TRẦN TRƯỜNG THÁI</t>
  </si>
  <si>
    <t>12/06/2006</t>
  </si>
  <si>
    <t>PHẠM QUỐC</t>
  </si>
  <si>
    <t>20/03/2006</t>
  </si>
  <si>
    <t>Kiên Giang</t>
  </si>
  <si>
    <t>ĐẶNG GIA</t>
  </si>
  <si>
    <t>01/01/2006</t>
  </si>
  <si>
    <t>LƯ QUỐC</t>
  </si>
  <si>
    <t>24/05/2006</t>
  </si>
  <si>
    <t>09/05/2006</t>
  </si>
  <si>
    <t>HỒ VĂN CHÍ</t>
  </si>
  <si>
    <t>28/12/2006</t>
  </si>
  <si>
    <t>HUỲNH LÊ THIÊN</t>
  </si>
  <si>
    <t>07/04/2006</t>
  </si>
  <si>
    <t>LÝ KIM</t>
  </si>
  <si>
    <t>23/08/2006</t>
  </si>
  <si>
    <t>TRẦN CHÍ</t>
  </si>
  <si>
    <t>15/01/2006</t>
  </si>
  <si>
    <t>PHÙNG GIA</t>
  </si>
  <si>
    <t>19/10/2006</t>
  </si>
  <si>
    <t>Tiền Giang</t>
  </si>
  <si>
    <t>LƯU NHẬT GIA</t>
  </si>
  <si>
    <t>HỒ THỊ NGỌC</t>
  </si>
  <si>
    <t>BÍCH</t>
  </si>
  <si>
    <t>30/10/2006</t>
  </si>
  <si>
    <t>BÙI THANH</t>
  </si>
  <si>
    <t>BÌNH</t>
  </si>
  <si>
    <t>10/06/2006</t>
  </si>
  <si>
    <t>DANH LÝ THÁI</t>
  </si>
  <si>
    <t>09/12/2006</t>
  </si>
  <si>
    <t>BÙI THỊ</t>
  </si>
  <si>
    <t>VÕ NGUYỄN THANH</t>
  </si>
  <si>
    <t>28/01/2006</t>
  </si>
  <si>
    <t>Bến Tre</t>
  </si>
  <si>
    <t>BÙI HỮU</t>
  </si>
  <si>
    <t>CẢNH</t>
  </si>
  <si>
    <t>04/07/2004</t>
  </si>
  <si>
    <t>LÊ NGỌC BẢO</t>
  </si>
  <si>
    <t>CHÂU</t>
  </si>
  <si>
    <t>13/11/2006</t>
  </si>
  <si>
    <t>NGUYỄN NGỌC MINH</t>
  </si>
  <si>
    <t>NGUYỄN HỒ BẢO</t>
  </si>
  <si>
    <t>22/10/2006</t>
  </si>
  <si>
    <t>NGUYỄN TẤN</t>
  </si>
  <si>
    <t>11/07/2006</t>
  </si>
  <si>
    <t>LÊ THỊ KIM</t>
  </si>
  <si>
    <t>CHI</t>
  </si>
  <si>
    <t>05/01/2006</t>
  </si>
  <si>
    <t>LÊ TRỊNH LINH</t>
  </si>
  <si>
    <t>10/02/2006</t>
  </si>
  <si>
    <t>12/08/2006</t>
  </si>
  <si>
    <t>NGUYỄN LÊ NGỌC</t>
  </si>
  <si>
    <t>CAO MINH</t>
  </si>
  <si>
    <t>CHÍNH</t>
  </si>
  <si>
    <t>25/09/2006</t>
  </si>
  <si>
    <t>NGUYỄN CÔNG</t>
  </si>
  <si>
    <t>CHUẨN</t>
  </si>
  <si>
    <t>18/08/2006</t>
  </si>
  <si>
    <t>PHẠM HOÀNG</t>
  </si>
  <si>
    <t>CHƯƠNG</t>
  </si>
  <si>
    <t>10/11/2006</t>
  </si>
  <si>
    <t>PHAN THỊ KIM</t>
  </si>
  <si>
    <t>CƯƠNG</t>
  </si>
  <si>
    <t>VÕ QUỐC</t>
  </si>
  <si>
    <t>CƯỜNG</t>
  </si>
  <si>
    <t>10/01/2006</t>
  </si>
  <si>
    <t>09/06/2006</t>
  </si>
  <si>
    <t>PHẠM KHÁNH</t>
  </si>
  <si>
    <t>ĐĂNG</t>
  </si>
  <si>
    <t>02/06/2006</t>
  </si>
  <si>
    <t>NGUYỄN ANH</t>
  </si>
  <si>
    <t>ĐẠT</t>
  </si>
  <si>
    <t>BÀNH QUỐC</t>
  </si>
  <si>
    <t>17/02/2006</t>
  </si>
  <si>
    <t>Đồng Tháp</t>
  </si>
  <si>
    <t>TRẦN TIẾN</t>
  </si>
  <si>
    <t>18/12/2006</t>
  </si>
  <si>
    <t>LÊ THÀNH</t>
  </si>
  <si>
    <t>26/03/2006</t>
  </si>
  <si>
    <t>TRẦN THÀNH</t>
  </si>
  <si>
    <t>PHẠM THÀNH</t>
  </si>
  <si>
    <t>09/09/2006</t>
  </si>
  <si>
    <t>NGUYỄN THÀNH</t>
  </si>
  <si>
    <t>DOANH</t>
  </si>
  <si>
    <t>01/11/2006</t>
  </si>
  <si>
    <t>ĐÔNG</t>
  </si>
  <si>
    <t>16/01/2006</t>
  </si>
  <si>
    <t>PHẠM QUANG</t>
  </si>
  <si>
    <t>25/07/2006</t>
  </si>
  <si>
    <t>VÕ VIỆT</t>
  </si>
  <si>
    <t>ĐỨC</t>
  </si>
  <si>
    <t>07/10/2006</t>
  </si>
  <si>
    <t>NGUYỄN VIỆT</t>
  </si>
  <si>
    <t>08/10/2006</t>
  </si>
  <si>
    <t>TẠ MINH</t>
  </si>
  <si>
    <t>27/02/2006</t>
  </si>
  <si>
    <t>Bình Phước</t>
  </si>
  <si>
    <t>HOÀNG HỮU</t>
  </si>
  <si>
    <t>18/05/2006</t>
  </si>
  <si>
    <t>HÀ LÂM THÙY</t>
  </si>
  <si>
    <t>DUNG</t>
  </si>
  <si>
    <t>20/09/2006</t>
  </si>
  <si>
    <t>DT Mường</t>
  </si>
  <si>
    <t>NGUYỄN THỊ THÙY</t>
  </si>
  <si>
    <t>02/10/2006</t>
  </si>
  <si>
    <t>ĐỖ QUANG</t>
  </si>
  <si>
    <t>DŨNG</t>
  </si>
  <si>
    <t>04/03/2006</t>
  </si>
  <si>
    <t>Nam Định</t>
  </si>
  <si>
    <t>LÊ ĐÌNH TIẾN</t>
  </si>
  <si>
    <t>03/11/2006</t>
  </si>
  <si>
    <t>NGUYỄN THANH</t>
  </si>
  <si>
    <t>01/07/2006</t>
  </si>
  <si>
    <t>Hà Nam</t>
  </si>
  <si>
    <t>PHẠM HỒ</t>
  </si>
  <si>
    <t>28/11/2006</t>
  </si>
  <si>
    <t>HOÀNG HÀ THÙY</t>
  </si>
  <si>
    <t>DƯƠNG</t>
  </si>
  <si>
    <t>08/07/2006</t>
  </si>
  <si>
    <t>TRẦN THÁI THÙY</t>
  </si>
  <si>
    <t>11/06/2006</t>
  </si>
  <si>
    <t>BÙI LÊ ÁNH</t>
  </si>
  <si>
    <t>05/03/2006</t>
  </si>
  <si>
    <t>Nghệ An</t>
  </si>
  <si>
    <t>11/04/2006</t>
  </si>
  <si>
    <t>VŨ THỊ THÙY</t>
  </si>
  <si>
    <t>23/04/2006</t>
  </si>
  <si>
    <t>Hưng Yên</t>
  </si>
  <si>
    <t>BÙI HUY</t>
  </si>
  <si>
    <t>30/09/2006</t>
  </si>
  <si>
    <t>PHẠM ĐỨC</t>
  </si>
  <si>
    <t>DUY</t>
  </si>
  <si>
    <t>30/11/2006</t>
  </si>
  <si>
    <t>BÙI KHÁNH</t>
  </si>
  <si>
    <t>21/08/2006</t>
  </si>
  <si>
    <t>BÙI MINH</t>
  </si>
  <si>
    <t>25/01/2006</t>
  </si>
  <si>
    <t>LÊ KHÁNH</t>
  </si>
  <si>
    <t>01/09/2006</t>
  </si>
  <si>
    <t>PHẠM NHỰT</t>
  </si>
  <si>
    <t>01/04/2006</t>
  </si>
  <si>
    <t>Bạc Liêu</t>
  </si>
  <si>
    <t>HUỲNH CHÍ</t>
  </si>
  <si>
    <t>26/04/2006</t>
  </si>
  <si>
    <t>BÙI TUẤN</t>
  </si>
  <si>
    <t>GIANG</t>
  </si>
  <si>
    <t>16/03/2006</t>
  </si>
  <si>
    <t>28/08/2006</t>
  </si>
  <si>
    <t>LÊ ĐỨC TRƯỜNG</t>
  </si>
  <si>
    <t>08/12/2006</t>
  </si>
  <si>
    <t>Quảng Trị</t>
  </si>
  <si>
    <t>TÔ NGUYỄN THANH</t>
  </si>
  <si>
    <t>GIÀU</t>
  </si>
  <si>
    <t>14/01/2006</t>
  </si>
  <si>
    <t>NGUYỄN THU</t>
  </si>
  <si>
    <t>HÀ</t>
  </si>
  <si>
    <t>12/03/2006</t>
  </si>
  <si>
    <t>NGUYỄN NGỌC HOÀNG</t>
  </si>
  <si>
    <t>18/04/2006</t>
  </si>
  <si>
    <t>LÊ HỒNG</t>
  </si>
  <si>
    <t>11/05/2006</t>
  </si>
  <si>
    <t>LÂM MỸ</t>
  </si>
  <si>
    <t>NGUYỄN THỊ VIỆT</t>
  </si>
  <si>
    <t>28/06/2006</t>
  </si>
  <si>
    <t>LÊ THỊ THU</t>
  </si>
  <si>
    <t>30/01/2006</t>
  </si>
  <si>
    <t>NGÔ THỊ THU</t>
  </si>
  <si>
    <t>10/03/2006</t>
  </si>
  <si>
    <t>Thừa Thiên Huế</t>
  </si>
  <si>
    <t>NGÔ ĐÔNG</t>
  </si>
  <si>
    <t>HẢI</t>
  </si>
  <si>
    <t>16/02/2006</t>
  </si>
  <si>
    <t>TRẦN XUÂN</t>
  </si>
  <si>
    <t>19/11/2006</t>
  </si>
  <si>
    <t>TRẦN HOÀNG GIA</t>
  </si>
  <si>
    <t>HÂN</t>
  </si>
  <si>
    <t>29/01/2006</t>
  </si>
  <si>
    <t>HUỲNH GIA</t>
  </si>
  <si>
    <t>29/03/2006</t>
  </si>
  <si>
    <t>VÕ GIA</t>
  </si>
  <si>
    <t>18/09/2006</t>
  </si>
  <si>
    <t>VÕ LÊ GIA</t>
  </si>
  <si>
    <t>17/10/2006</t>
  </si>
  <si>
    <t>NGUYỄN NGỌC MỸ</t>
  </si>
  <si>
    <t>NGUYỄN TRẦN HỒNG</t>
  </si>
  <si>
    <t>21/03/2006</t>
  </si>
  <si>
    <t>TRẦN LÊ NGỌC</t>
  </si>
  <si>
    <t>09/04/2006</t>
  </si>
  <si>
    <t>TRẦN LƯU GIA</t>
  </si>
  <si>
    <t>21/10/2006</t>
  </si>
  <si>
    <t>BÀNH GIA</t>
  </si>
  <si>
    <t>TRỊNH LÊ THANH</t>
  </si>
  <si>
    <t>HẰNG</t>
  </si>
  <si>
    <t>27/09/2006</t>
  </si>
  <si>
    <t>LÂM PHƯỢNG</t>
  </si>
  <si>
    <t>26/11/2006</t>
  </si>
  <si>
    <t>BÙI THỊ THÚY</t>
  </si>
  <si>
    <t>NGUYỄN THỊ MỸ</t>
  </si>
  <si>
    <t>HẠNH</t>
  </si>
  <si>
    <t>ĐOÀN GIA</t>
  </si>
  <si>
    <t>HÀO</t>
  </si>
  <si>
    <t>14/09/2006</t>
  </si>
  <si>
    <t>TRẦN VŨ</t>
  </si>
  <si>
    <t>04/04/2006</t>
  </si>
  <si>
    <t>NGUYỄN LÊ TẤN</t>
  </si>
  <si>
    <t>TRẦN HUỲNH NHẬT</t>
  </si>
  <si>
    <t>BÙI THỊ XUÂN</t>
  </si>
  <si>
    <t>HẬU</t>
  </si>
  <si>
    <t>25/03/2006</t>
  </si>
  <si>
    <t>NGUYỄN MINH</t>
  </si>
  <si>
    <t>Long An</t>
  </si>
  <si>
    <t>31/03/2006</t>
  </si>
  <si>
    <t>NGUYỄN BỬU</t>
  </si>
  <si>
    <t>HIỀN</t>
  </si>
  <si>
    <t>20/11/2006</t>
  </si>
  <si>
    <t>BÙI THU</t>
  </si>
  <si>
    <t>24/11/2006</t>
  </si>
  <si>
    <t>LÊ THU</t>
  </si>
  <si>
    <t>Trà Vinh</t>
  </si>
  <si>
    <t>MAI ĐỨC</t>
  </si>
  <si>
    <t>HIẾU</t>
  </si>
  <si>
    <t>PHẠM MINH</t>
  </si>
  <si>
    <t>Hải Phòng</t>
  </si>
  <si>
    <t>HOA</t>
  </si>
  <si>
    <t>ĐỖ DIỆU</t>
  </si>
  <si>
    <t>HÒA</t>
  </si>
  <si>
    <t>19/02/2006</t>
  </si>
  <si>
    <t>BÙI THANH TRANG</t>
  </si>
  <si>
    <t>25/06/2006</t>
  </si>
  <si>
    <t>NGUYỄN THỊ KIM</t>
  </si>
  <si>
    <t>HOÀI</t>
  </si>
  <si>
    <t>05/11/2006</t>
  </si>
  <si>
    <t>ĐỖ VIỆT</t>
  </si>
  <si>
    <t>HOÀN</t>
  </si>
  <si>
    <t>HOÀNG</t>
  </si>
  <si>
    <t>13/05/2006</t>
  </si>
  <si>
    <t>Quảng Bình</t>
  </si>
  <si>
    <t>LÊ MINH</t>
  </si>
  <si>
    <t>24/08/2006</t>
  </si>
  <si>
    <t>VÕ MINH</t>
  </si>
  <si>
    <t>31/12/2006</t>
  </si>
  <si>
    <t>ĐẶNG MINH</t>
  </si>
  <si>
    <t>08/06/2006</t>
  </si>
  <si>
    <t>TRẦN THANH</t>
  </si>
  <si>
    <t>HUỆ</t>
  </si>
  <si>
    <t>PHẠM HUỲNH NGỌC</t>
  </si>
  <si>
    <t>11/11/2006</t>
  </si>
  <si>
    <t>NGUYỄN NGỌC</t>
  </si>
  <si>
    <t>HÙNG</t>
  </si>
  <si>
    <t>14/07/2006</t>
  </si>
  <si>
    <t>ĐẤU VŨ</t>
  </si>
  <si>
    <t>HƯNG</t>
  </si>
  <si>
    <t>PHẠM GIA</t>
  </si>
  <si>
    <t>Ninh Thuận</t>
  </si>
  <si>
    <t>TRẦN MAI</t>
  </si>
  <si>
    <t>HƯƠNG</t>
  </si>
  <si>
    <t>TRẦN NGỌC QUỲNH</t>
  </si>
  <si>
    <t>26/02/2006</t>
  </si>
  <si>
    <t>QUÁCH TÚ</t>
  </si>
  <si>
    <t>NGUYỄN PHÚ</t>
  </si>
  <si>
    <t>HỮU</t>
  </si>
  <si>
    <t>VĂN ĐỨC MINH</t>
  </si>
  <si>
    <t>29/10/2006</t>
  </si>
  <si>
    <t>NGUYỄN TẤN MINH</t>
  </si>
  <si>
    <t>HUY</t>
  </si>
  <si>
    <t>LÊ KIM GIA</t>
  </si>
  <si>
    <t>NGŨ GIA</t>
  </si>
  <si>
    <t>NGUYỄN BÁ</t>
  </si>
  <si>
    <t>14/03/2006</t>
  </si>
  <si>
    <t>Hà Nội</t>
  </si>
  <si>
    <t>VƯƠNG ĐỨC</t>
  </si>
  <si>
    <t>15/11/2006</t>
  </si>
  <si>
    <t>THIÊU CHẤN</t>
  </si>
  <si>
    <t>12/11/2006</t>
  </si>
  <si>
    <t>NGUYỄN THANH NHẬT</t>
  </si>
  <si>
    <t>TRẦN GIA</t>
  </si>
  <si>
    <t>16/08/2006</t>
  </si>
  <si>
    <t>LÝ MINH</t>
  </si>
  <si>
    <t>19/09/2006</t>
  </si>
  <si>
    <t>12/09/2006</t>
  </si>
  <si>
    <t>NGUYỄN THỊ NGỌC</t>
  </si>
  <si>
    <t>HUYỀN</t>
  </si>
  <si>
    <t>25/11/2006</t>
  </si>
  <si>
    <t>Quảng Ngãi</t>
  </si>
  <si>
    <t>NGUYỄN THỊ DIỆU</t>
  </si>
  <si>
    <t>09/07/2006</t>
  </si>
  <si>
    <t>NGUYỄN THỊ THU</t>
  </si>
  <si>
    <t>VŨ THANH</t>
  </si>
  <si>
    <t>14/08/2006</t>
  </si>
  <si>
    <t>LÊ THỊ MỸ</t>
  </si>
  <si>
    <t>NGUYỄN THỊ DIỄM</t>
  </si>
  <si>
    <t>HUỲNH</t>
  </si>
  <si>
    <t>ĐOÀN CHÂU HOÀNG</t>
  </si>
  <si>
    <t>KHẢI</t>
  </si>
  <si>
    <t>17/05/2006</t>
  </si>
  <si>
    <t>Cần Thơ</t>
  </si>
  <si>
    <t>NGUYỄN QUANG</t>
  </si>
  <si>
    <t>26/01/2006</t>
  </si>
  <si>
    <t>Đắk Nông</t>
  </si>
  <si>
    <t>NGUYỄN HOÀNG MINH</t>
  </si>
  <si>
    <t>25/08/2006</t>
  </si>
  <si>
    <t>KHÂM</t>
  </si>
  <si>
    <t>04/12/2006</t>
  </si>
  <si>
    <t>NGÔ TRIỆU</t>
  </si>
  <si>
    <t>KHANG</t>
  </si>
  <si>
    <t>16/09/2006</t>
  </si>
  <si>
    <t>Lâm Đồng</t>
  </si>
  <si>
    <t>NGUYỄN GIA</t>
  </si>
  <si>
    <t>27/08/2006</t>
  </si>
  <si>
    <t>TRẦN MINH</t>
  </si>
  <si>
    <t>28/09/2006</t>
  </si>
  <si>
    <t>LƯU ĐÌNH</t>
  </si>
  <si>
    <t>NGUYỄN PHÚC</t>
  </si>
  <si>
    <t>14/06/2006</t>
  </si>
  <si>
    <t>TRẦN HUỲNH DUY</t>
  </si>
  <si>
    <t>05/02/2006</t>
  </si>
  <si>
    <t>DƯƠNG KUO TRIẾT</t>
  </si>
  <si>
    <t>26/09/2006</t>
  </si>
  <si>
    <t>NGUYỄN LÊ</t>
  </si>
  <si>
    <t>KHANH</t>
  </si>
  <si>
    <t>PHẠM DUY</t>
  </si>
  <si>
    <t>04/10/2005</t>
  </si>
  <si>
    <t>TRỊNH GIA</t>
  </si>
  <si>
    <t>KHÁNH</t>
  </si>
  <si>
    <t>DƯƠNG MINH</t>
  </si>
  <si>
    <t>PHẠM VÕ NGỌC</t>
  </si>
  <si>
    <t>KHIÊM</t>
  </si>
  <si>
    <t>15/12/2006</t>
  </si>
  <si>
    <t>DƯƠNG ĐỨC</t>
  </si>
  <si>
    <t>23/11/2006</t>
  </si>
  <si>
    <t>Đà Nẵng</t>
  </si>
  <si>
    <t>VŨ VĂN</t>
  </si>
  <si>
    <t>KHOA</t>
  </si>
  <si>
    <t>02/07/2006</t>
  </si>
  <si>
    <t>NGUYỄN TRẦN ĐĂNG</t>
  </si>
  <si>
    <t>29/04/2006</t>
  </si>
  <si>
    <t>Quảng Nam</t>
  </si>
  <si>
    <t>NGUYỄN VŨ MINH</t>
  </si>
  <si>
    <t>KHÔI</t>
  </si>
  <si>
    <t>26/10/2006</t>
  </si>
  <si>
    <t>CAO CHÍ</t>
  </si>
  <si>
    <t>KIÊN</t>
  </si>
  <si>
    <t>PHẠM LÊ TUẤN</t>
  </si>
  <si>
    <t>KIỆT</t>
  </si>
  <si>
    <t>27/05/2006</t>
  </si>
  <si>
    <t>LÊ VĂN MỸ</t>
  </si>
  <si>
    <t>KIM</t>
  </si>
  <si>
    <t>LÂM</t>
  </si>
  <si>
    <t>08/08/2006</t>
  </si>
  <si>
    <t>NGUYỄN HÀ MỸ</t>
  </si>
  <si>
    <t>LAN</t>
  </si>
  <si>
    <t>LÊ NGỌC</t>
  </si>
  <si>
    <t>05/10/2006</t>
  </si>
  <si>
    <t>TRẦN KHÁNH</t>
  </si>
  <si>
    <t>LÊ</t>
  </si>
  <si>
    <t>27/03/2006</t>
  </si>
  <si>
    <t>HOÀNG THỊ KIM</t>
  </si>
  <si>
    <t>LIÊN</t>
  </si>
  <si>
    <t>Ninh Bình</t>
  </si>
  <si>
    <t>ĐOÀN PHƯƠNG</t>
  </si>
  <si>
    <t>LINH</t>
  </si>
  <si>
    <t>VŨ THỊ YẾN</t>
  </si>
  <si>
    <t>06/04/2006</t>
  </si>
  <si>
    <t>NGUYỄN THỊ PHƯƠNG</t>
  </si>
  <si>
    <t>03/07/2006</t>
  </si>
  <si>
    <t>TÔ GIA</t>
  </si>
  <si>
    <t>20/05/2006</t>
  </si>
  <si>
    <t>LÊ HUỲNH MỸ</t>
  </si>
  <si>
    <t>LÊ THỊ PHƯƠNG</t>
  </si>
  <si>
    <t>03/12/2006</t>
  </si>
  <si>
    <t>NGHIÊM KHÁNH</t>
  </si>
  <si>
    <t>19/01/2006</t>
  </si>
  <si>
    <t>LIÊU NGỌC</t>
  </si>
  <si>
    <t>12/02/2006</t>
  </si>
  <si>
    <t>NGUYỄN MAI</t>
  </si>
  <si>
    <t>LƯU GIA</t>
  </si>
  <si>
    <t>ĐỖ TẠ KHÁNH</t>
  </si>
  <si>
    <t>TRẦN THÙY</t>
  </si>
  <si>
    <t>06/03/2006</t>
  </si>
  <si>
    <t>PHAN GIA</t>
  </si>
  <si>
    <t>NGUYỄN PHƯỚC</t>
  </si>
  <si>
    <t>LỘC</t>
  </si>
  <si>
    <t>23/12/2006</t>
  </si>
  <si>
    <t>NGUYỄN THANH PHÚC</t>
  </si>
  <si>
    <t>25/10/2006</t>
  </si>
  <si>
    <t>LÊ NGUYỄN QUÝ</t>
  </si>
  <si>
    <t>LONG</t>
  </si>
  <si>
    <t>11/12/2005</t>
  </si>
  <si>
    <t>18/02/2006</t>
  </si>
  <si>
    <t>NGUYỄN HOÀNG PHÚ</t>
  </si>
  <si>
    <t>ĐINH VÕ THÁI</t>
  </si>
  <si>
    <t>NGUYỄN HỒ HOÀNG</t>
  </si>
  <si>
    <t>PHẠM LÊ THANH</t>
  </si>
  <si>
    <t>LỤA</t>
  </si>
  <si>
    <t>PHAN ĐĂNG</t>
  </si>
  <si>
    <t>LUÂN</t>
  </si>
  <si>
    <t>25/02/2005</t>
  </si>
  <si>
    <t>ĐẶNG THỌ</t>
  </si>
  <si>
    <t>12/10/2006</t>
  </si>
  <si>
    <t>LƯƠNG</t>
  </si>
  <si>
    <t>08/11/2006</t>
  </si>
  <si>
    <t>HOÀNG THỊ CẨM</t>
  </si>
  <si>
    <t>LY</t>
  </si>
  <si>
    <t>07/05/2006</t>
  </si>
  <si>
    <t>VÕ HOÀNG XUÂN</t>
  </si>
  <si>
    <t>MAI</t>
  </si>
  <si>
    <t>08/02/2006</t>
  </si>
  <si>
    <t>TRẦN NGỌC PHƯƠNG</t>
  </si>
  <si>
    <t>16/12/2006</t>
  </si>
  <si>
    <t>LÊ THỊ THANH</t>
  </si>
  <si>
    <t>20/07/2006</t>
  </si>
  <si>
    <t>Hải Dương</t>
  </si>
  <si>
    <t>NGÔ TUỆ</t>
  </si>
  <si>
    <t>MẪN</t>
  </si>
  <si>
    <t>NGUYỄN ĐỨC</t>
  </si>
  <si>
    <t>MẠNH</t>
  </si>
  <si>
    <t>23/03/2006</t>
  </si>
  <si>
    <t>TRỊNH MINH</t>
  </si>
  <si>
    <t>29/05/2006</t>
  </si>
  <si>
    <t>HÀ ĐỨC</t>
  </si>
  <si>
    <t>24/06/2006</t>
  </si>
  <si>
    <t>VĂN VĂN</t>
  </si>
  <si>
    <t>MẾN</t>
  </si>
  <si>
    <t>NGUYỄN ĐỖ NGỌC</t>
  </si>
  <si>
    <t>MINH</t>
  </si>
  <si>
    <t>CHU NHẬT</t>
  </si>
  <si>
    <t>06/01/2006</t>
  </si>
  <si>
    <t>Vũng Tàu</t>
  </si>
  <si>
    <t>TẠ VŨ NHẬT</t>
  </si>
  <si>
    <t>15/10/2006</t>
  </si>
  <si>
    <t>NGUYỄN CAO HOÀNG</t>
  </si>
  <si>
    <t>MY</t>
  </si>
  <si>
    <t>NGUYỄN NGỌC TRÚC</t>
  </si>
  <si>
    <t>NGUYỄN CHÂU HẢI</t>
  </si>
  <si>
    <t>CAO HẢI</t>
  </si>
  <si>
    <t>TẠ DIỄM</t>
  </si>
  <si>
    <t>29/08/2006</t>
  </si>
  <si>
    <t>NGUYỄN TRÀ</t>
  </si>
  <si>
    <t>NGUYỄN QUỲNH DIỄM</t>
  </si>
  <si>
    <t>TRẦN LÊ TRÀ</t>
  </si>
  <si>
    <t>NGUYỄN CHI</t>
  </si>
  <si>
    <t>NA</t>
  </si>
  <si>
    <t>Cà Mau</t>
  </si>
  <si>
    <t>NGUYỄN HOÀNG HOÀI</t>
  </si>
  <si>
    <t>NAM</t>
  </si>
  <si>
    <t>19/04/2006</t>
  </si>
  <si>
    <t>VŨ NHẬT</t>
  </si>
  <si>
    <t>NGUYỄN HOÀNG NHẬT</t>
  </si>
  <si>
    <t>18/03/2006</t>
  </si>
  <si>
    <t>NGUYỄN HẢI</t>
  </si>
  <si>
    <t>NGUYỄN THỊ THANH</t>
  </si>
  <si>
    <t>NGÂN</t>
  </si>
  <si>
    <t>08/11/2004</t>
  </si>
  <si>
    <t>PHẠM THÚY</t>
  </si>
  <si>
    <t>02/11/2006</t>
  </si>
  <si>
    <t>HUỲNH THỊ KIM</t>
  </si>
  <si>
    <t>05/06/2006</t>
  </si>
  <si>
    <t>VÕ NGỌC BẢO</t>
  </si>
  <si>
    <t>PHẠM NGUYỄN THU</t>
  </si>
  <si>
    <t>LÊ THỊ THÚY</t>
  </si>
  <si>
    <t>04/08/2006</t>
  </si>
  <si>
    <t>PHẠM TÚ</t>
  </si>
  <si>
    <t>17/12/2006</t>
  </si>
  <si>
    <t>NGUYỄN LÊ THANH</t>
  </si>
  <si>
    <t>11/10/2006</t>
  </si>
  <si>
    <t>Vĩnh Long</t>
  </si>
  <si>
    <t>CHÂU THÙY KIM</t>
  </si>
  <si>
    <t>15/05/2006</t>
  </si>
  <si>
    <t>CHU THANH</t>
  </si>
  <si>
    <t>NGHĨA</t>
  </si>
  <si>
    <t>TRẦN NGỌC THANH</t>
  </si>
  <si>
    <t>NGOAN</t>
  </si>
  <si>
    <t>21/05/2006</t>
  </si>
  <si>
    <t>ĐINH MẠN</t>
  </si>
  <si>
    <t>NGỌC</t>
  </si>
  <si>
    <t>30/05/2006</t>
  </si>
  <si>
    <t>LÊ THỊ BẢO</t>
  </si>
  <si>
    <t>05/06/2005</t>
  </si>
  <si>
    <t>HUỲNH BẢO</t>
  </si>
  <si>
    <t>BÙI MỸ</t>
  </si>
  <si>
    <t>02/01/2006</t>
  </si>
  <si>
    <t>NGUYỄN THỊ BẢO</t>
  </si>
  <si>
    <t>ĐỖ PHƯƠNG BẢO</t>
  </si>
  <si>
    <t>03/06/2006</t>
  </si>
  <si>
    <t>VŨ BẢO</t>
  </si>
  <si>
    <t>NGUYỄN HOÀNG MỸ</t>
  </si>
  <si>
    <t>07/01/2006</t>
  </si>
  <si>
    <t>NGUYÊN</t>
  </si>
  <si>
    <t>19/03/2006</t>
  </si>
  <si>
    <t>ĐẶNG HỮU</t>
  </si>
  <si>
    <t>NGUYỄN TRUNG</t>
  </si>
  <si>
    <t>LÊ LÂM</t>
  </si>
  <si>
    <t>12/07/2006</t>
  </si>
  <si>
    <t>NGUYỄN ĐỨC NHẤT</t>
  </si>
  <si>
    <t>HOÀNG HẠNH</t>
  </si>
  <si>
    <t>05/05/2006</t>
  </si>
  <si>
    <t>Bình Thuận</t>
  </si>
  <si>
    <t>HUỲNH NGỌC THẢO</t>
  </si>
  <si>
    <t>NGUYỄN TRẦN THANH</t>
  </si>
  <si>
    <t>NHÃ</t>
  </si>
  <si>
    <t>13/09/2006</t>
  </si>
  <si>
    <t>NHÂN</t>
  </si>
  <si>
    <t>15/02/2006</t>
  </si>
  <si>
    <t>NGUYỄN TRỌNG</t>
  </si>
  <si>
    <t>11/02/2006</t>
  </si>
  <si>
    <t>LÊ VĂN</t>
  </si>
  <si>
    <t>BẠCH VĂN</t>
  </si>
  <si>
    <t>NHẤT</t>
  </si>
  <si>
    <t>ĐỖ NGUYỄN MINH</t>
  </si>
  <si>
    <t>NHẬT</t>
  </si>
  <si>
    <t>NGÔ MINH</t>
  </si>
  <si>
    <t>Sóc Trăng</t>
  </si>
  <si>
    <t>LÊ TRẦN BẢO</t>
  </si>
  <si>
    <t>NHI</t>
  </si>
  <si>
    <t>16/06/2006</t>
  </si>
  <si>
    <t>Quy Nhơn</t>
  </si>
  <si>
    <t>LƯU YẾN</t>
  </si>
  <si>
    <t>14/11/2006</t>
  </si>
  <si>
    <t>TRẦN NHƯ Ý</t>
  </si>
  <si>
    <t>18/11/2006</t>
  </si>
  <si>
    <t>Khánh Hòa</t>
  </si>
  <si>
    <t>ĐỖ THỊ</t>
  </si>
  <si>
    <t>PHẠM THỊ YẾN</t>
  </si>
  <si>
    <t>24/10/2006</t>
  </si>
  <si>
    <t>Phú Thọ</t>
  </si>
  <si>
    <t>HOÀNG BẢO UYÊN</t>
  </si>
  <si>
    <t>23/09/2006</t>
  </si>
  <si>
    <t>NGUYỄN YẾN</t>
  </si>
  <si>
    <t>08/04/2006</t>
  </si>
  <si>
    <t>NGUYỄN LÊ YẾN</t>
  </si>
  <si>
    <t>12/04/2006</t>
  </si>
  <si>
    <t>VŨ NGỌC</t>
  </si>
  <si>
    <t>HỒ BÍCH</t>
  </si>
  <si>
    <t>NHỊ</t>
  </si>
  <si>
    <t>20/06/2006</t>
  </si>
  <si>
    <t>NGUYỄN QUỲNH</t>
  </si>
  <si>
    <t>NHƯ</t>
  </si>
  <si>
    <t>22/06/2006</t>
  </si>
  <si>
    <t>HỒ QUỲNH</t>
  </si>
  <si>
    <t>14/04/2006</t>
  </si>
  <si>
    <t>HỨA QUÍ</t>
  </si>
  <si>
    <t>09/11/2006</t>
  </si>
  <si>
    <t>PHẠM GIA HUỲNH</t>
  </si>
  <si>
    <t>NGUYỄN HUỲNH</t>
  </si>
  <si>
    <t>NGUYỄN THỊ QUỲNH</t>
  </si>
  <si>
    <t>02/03/2006</t>
  </si>
  <si>
    <t>LÊ MẪN</t>
  </si>
  <si>
    <t>28/02/2006</t>
  </si>
  <si>
    <t>08/03/2006</t>
  </si>
  <si>
    <t>ĐẶNG TỐ</t>
  </si>
  <si>
    <t>10/08/2006</t>
  </si>
  <si>
    <t>NGUYỄN HOÀNG THÚY</t>
  </si>
  <si>
    <t>27/10/2006</t>
  </si>
  <si>
    <t>TRẦN NGỌC KHÁNH</t>
  </si>
  <si>
    <t>TRẦN THỊ HẢI</t>
  </si>
  <si>
    <t>NGUYỄN THỊ TUYẾT</t>
  </si>
  <si>
    <t>LÝ GIA</t>
  </si>
  <si>
    <t>17/09/2006</t>
  </si>
  <si>
    <t>HÀ BỘI</t>
  </si>
  <si>
    <t>TRẦN HỒNG</t>
  </si>
  <si>
    <t>NHUNG</t>
  </si>
  <si>
    <t>02/09/2006</t>
  </si>
  <si>
    <t>NGUYỄN HÀ CẨM</t>
  </si>
  <si>
    <t>NGUYỄN LÊ KIỀU</t>
  </si>
  <si>
    <t>OANH</t>
  </si>
  <si>
    <t>31/07/2006</t>
  </si>
  <si>
    <t>PHÁT</t>
  </si>
  <si>
    <t>04/11/2006</t>
  </si>
  <si>
    <t>LÊ QUANG</t>
  </si>
  <si>
    <t>NGUYỄN ĐÌNH MINH</t>
  </si>
  <si>
    <t>07/03/2006</t>
  </si>
  <si>
    <t>NGUYỄN THUẬN</t>
  </si>
  <si>
    <t>VŨ TẤN</t>
  </si>
  <si>
    <t>NGUYỄN CAO</t>
  </si>
  <si>
    <t>PHI</t>
  </si>
  <si>
    <t>02/12/2006</t>
  </si>
  <si>
    <t>NGUYỄN NGỌC PHƯƠNG</t>
  </si>
  <si>
    <t>LƯƠNG ĐÌNH THƯ</t>
  </si>
  <si>
    <t>PHONG</t>
  </si>
  <si>
    <t>11/01/2006</t>
  </si>
  <si>
    <t>DƯƠNG HOÀNG THANH</t>
  </si>
  <si>
    <t>VÕ KHẢI</t>
  </si>
  <si>
    <t>BỒ TUẤN</t>
  </si>
  <si>
    <t>20/04/2006</t>
  </si>
  <si>
    <t>06/10/2006</t>
  </si>
  <si>
    <t>LÊ DUY</t>
  </si>
  <si>
    <t>PHÚ</t>
  </si>
  <si>
    <t>20/02/2006</t>
  </si>
  <si>
    <t>PHÚC</t>
  </si>
  <si>
    <t>06/10/2005</t>
  </si>
  <si>
    <t>HUỲNH LÊ NHƯ</t>
  </si>
  <si>
    <t>NGUYỄN PHẠM DUY</t>
  </si>
  <si>
    <t>TRẦN VŨ BẢO</t>
  </si>
  <si>
    <t>24/04/2006</t>
  </si>
  <si>
    <t>MAI HỒNG</t>
  </si>
  <si>
    <t>PHƯỚC</t>
  </si>
  <si>
    <t>HỒ LÝ MINH</t>
  </si>
  <si>
    <t>26/08/2006</t>
  </si>
  <si>
    <t xml:space="preserve">NGUYỄN THANH </t>
  </si>
  <si>
    <t>LÊ UYÊN</t>
  </si>
  <si>
    <t>PHƯƠNG</t>
  </si>
  <si>
    <t>LÊ THỊ DIỄM</t>
  </si>
  <si>
    <t>TÔN THỊ THU</t>
  </si>
  <si>
    <t>02/04/2006</t>
  </si>
  <si>
    <t>PHẠM NGỌC THANH</t>
  </si>
  <si>
    <t>TẠ GIA</t>
  </si>
  <si>
    <t>CHU VŨ HOÀI</t>
  </si>
  <si>
    <t>15/09/2006</t>
  </si>
  <si>
    <t>LƯƠNG NGỌC MINH</t>
  </si>
  <si>
    <t>VÕ DƯƠNG THANH</t>
  </si>
  <si>
    <t>QUAN</t>
  </si>
  <si>
    <t>12/01/2006</t>
  </si>
  <si>
    <t>QUÂN</t>
  </si>
  <si>
    <t>20/12/2006</t>
  </si>
  <si>
    <t>TRƯƠNG ĐÔNG</t>
  </si>
  <si>
    <t>LÊ VŨ TÙNG</t>
  </si>
  <si>
    <t>15/03/2006</t>
  </si>
  <si>
    <t>BÙI NGUYỄN MINH</t>
  </si>
  <si>
    <t>QUANG</t>
  </si>
  <si>
    <t>27/06/2006</t>
  </si>
  <si>
    <t>21/06/2006</t>
  </si>
  <si>
    <t>VƯƠNG MỸ</t>
  </si>
  <si>
    <t>QUYÊN</t>
  </si>
  <si>
    <t>NGUYỄN NGỌC TÚ</t>
  </si>
  <si>
    <t>HOÀNG THỊ NGỌC</t>
  </si>
  <si>
    <t>LÊ NHƯ</t>
  </si>
  <si>
    <t>QUỲNH</t>
  </si>
  <si>
    <t>13/10/2006</t>
  </si>
  <si>
    <t>NINH NHƯ</t>
  </si>
  <si>
    <t>TẠ NGỌC DIỄM</t>
  </si>
  <si>
    <t>PHẠM NHƯ</t>
  </si>
  <si>
    <t>13/07/2006</t>
  </si>
  <si>
    <t>LÝ BỘI</t>
  </si>
  <si>
    <t>SAN</t>
  </si>
  <si>
    <t>HỒ THANH</t>
  </si>
  <si>
    <t>SANG</t>
  </si>
  <si>
    <t>TÀI</t>
  </si>
  <si>
    <t>VƯƠNG VĂN</t>
  </si>
  <si>
    <t>05/12/2006</t>
  </si>
  <si>
    <t>NGUYỄN DUY</t>
  </si>
  <si>
    <t>DƯƠNG QUỐC</t>
  </si>
  <si>
    <t>THÁI</t>
  </si>
  <si>
    <t>11/12/2006</t>
  </si>
  <si>
    <t>VÕ VIẾT</t>
  </si>
  <si>
    <t>THẮNG</t>
  </si>
  <si>
    <t>VŨ THỊ XUÂN</t>
  </si>
  <si>
    <t>THANH</t>
  </si>
  <si>
    <t>LƯU PHẠM NHẬT</t>
  </si>
  <si>
    <t>03/03/2006</t>
  </si>
  <si>
    <t>THÀNH</t>
  </si>
  <si>
    <t>13/01/2006</t>
  </si>
  <si>
    <t>03/05/2006</t>
  </si>
  <si>
    <t>MAI CÔNG</t>
  </si>
  <si>
    <t>17/12/2005</t>
  </si>
  <si>
    <t>THẢO</t>
  </si>
  <si>
    <t>MAI THỊ THU</t>
  </si>
  <si>
    <t>15/04/2006</t>
  </si>
  <si>
    <t>VŨ PHAN HOÀNG</t>
  </si>
  <si>
    <t>NGÔ THỊ ANH</t>
  </si>
  <si>
    <t>THI</t>
  </si>
  <si>
    <t>PHAN HOÀNG</t>
  </si>
  <si>
    <t>THIÊN</t>
  </si>
  <si>
    <t>BÙI TÔN QUỐC</t>
  </si>
  <si>
    <t>THIỆN</t>
  </si>
  <si>
    <t>17/04/2006</t>
  </si>
  <si>
    <t>VÕ NGUYỄN QUỐC</t>
  </si>
  <si>
    <t>THIỀU</t>
  </si>
  <si>
    <t>NGUYỄN NGHĨA</t>
  </si>
  <si>
    <t>THỊNH</t>
  </si>
  <si>
    <t>TRƯƠNG THỊ ANH</t>
  </si>
  <si>
    <t>THƯ</t>
  </si>
  <si>
    <t>29/11/2006</t>
  </si>
  <si>
    <t>QUẢN MINH</t>
  </si>
  <si>
    <t>28/05/2006</t>
  </si>
  <si>
    <t>DƯƠNG THỊ ANH</t>
  </si>
  <si>
    <t>23/05/2005</t>
  </si>
  <si>
    <t>LÊ HOÀNG MINH</t>
  </si>
  <si>
    <t>TRẦN NGỌC MINH</t>
  </si>
  <si>
    <t>TÔ NGỌC ANH</t>
  </si>
  <si>
    <t>04/06/2006</t>
  </si>
  <si>
    <t>NGUYỄN HOÀNG KIM</t>
  </si>
  <si>
    <t>VŨ THỊ THANH</t>
  </si>
  <si>
    <t>26/07/2006</t>
  </si>
  <si>
    <t>LÊ GIA</t>
  </si>
  <si>
    <t>THUẬN</t>
  </si>
  <si>
    <t>BÙI NGỌC</t>
  </si>
  <si>
    <t>NGUYỄN SONG</t>
  </si>
  <si>
    <t>ĐỖ GIA</t>
  </si>
  <si>
    <t>THUẬT</t>
  </si>
  <si>
    <t>03/07/2003</t>
  </si>
  <si>
    <t>CAO HOÀI</t>
  </si>
  <si>
    <t>THƯƠNG</t>
  </si>
  <si>
    <t>NGUYỄN THỊ</t>
  </si>
  <si>
    <t>23/01/2006</t>
  </si>
  <si>
    <t>HUỲNH NGUYỄN THANH</t>
  </si>
  <si>
    <t>THÚY</t>
  </si>
  <si>
    <t>HUỲNH THỊ NGỌC</t>
  </si>
  <si>
    <t>LÊ THỊ LỆ</t>
  </si>
  <si>
    <t>DƯƠNG THỊ NGỌC</t>
  </si>
  <si>
    <t>06/07/2006</t>
  </si>
  <si>
    <t>THÙY</t>
  </si>
  <si>
    <t>22/05/2006</t>
  </si>
  <si>
    <t>THY</t>
  </si>
  <si>
    <t>ĐỖ MINH</t>
  </si>
  <si>
    <t>20/01/2006</t>
  </si>
  <si>
    <t>DƯƠNG NGỌC LAM</t>
  </si>
  <si>
    <t>TRƯƠNG THỊ CẨM</t>
  </si>
  <si>
    <t>TIÊN</t>
  </si>
  <si>
    <t>18/10/2005</t>
  </si>
  <si>
    <t>TIẾN</t>
  </si>
  <si>
    <t>17/01/2006</t>
  </si>
  <si>
    <t>MAI DANH</t>
  </si>
  <si>
    <t>13/04/2006</t>
  </si>
  <si>
    <t>TIỀN</t>
  </si>
  <si>
    <t>24/02/2006</t>
  </si>
  <si>
    <t>TÍN</t>
  </si>
  <si>
    <t>TRẦN VĂN</t>
  </si>
  <si>
    <t>NGUYỄN KHÁNH</t>
  </si>
  <si>
    <t>TOÀN</t>
  </si>
  <si>
    <t>TRẦN THỊ THANH</t>
  </si>
  <si>
    <t>TRÀ</t>
  </si>
  <si>
    <t>24/03/2006</t>
  </si>
  <si>
    <t>BÙI XUÂN BẢO</t>
  </si>
  <si>
    <t>TRÂM</t>
  </si>
  <si>
    <t>NGUYỄN NGỌC BẢO</t>
  </si>
  <si>
    <t>LÂM THÙY</t>
  </si>
  <si>
    <t>13/12/2006</t>
  </si>
  <si>
    <t>17/06/2006</t>
  </si>
  <si>
    <t>17/08/2006</t>
  </si>
  <si>
    <t>PHÙNG VƯƠNG BỬU</t>
  </si>
  <si>
    <t>TRÂN</t>
  </si>
  <si>
    <t>08/01/2006</t>
  </si>
  <si>
    <t>PHẠM NGỌC TUYẾT</t>
  </si>
  <si>
    <t>LÊ MAI</t>
  </si>
  <si>
    <t>Hậu Giang</t>
  </si>
  <si>
    <t>MAI THỊ NGỌC</t>
  </si>
  <si>
    <t>21/01/2006</t>
  </si>
  <si>
    <t>NHÂM KIM</t>
  </si>
  <si>
    <t>TRANG</t>
  </si>
  <si>
    <t>LÊ THỊ THÙY</t>
  </si>
  <si>
    <t>NGUYỄN BÌNH PHƯƠNG</t>
  </si>
  <si>
    <t>HUỲNH THỊ THÙY</t>
  </si>
  <si>
    <t>KHÂU MINH</t>
  </si>
  <si>
    <t>NGUYỄN THÙY</t>
  </si>
  <si>
    <t>NGUYỄN ĐÌNH</t>
  </si>
  <si>
    <t>TRÍ</t>
  </si>
  <si>
    <t>LƯƠNG MINH</t>
  </si>
  <si>
    <t>03/04/2006</t>
  </si>
  <si>
    <t>LÂM MINH</t>
  </si>
  <si>
    <t>16/04/2006</t>
  </si>
  <si>
    <t>VÕ TRƯƠNG MINH</t>
  </si>
  <si>
    <t>HUỲNH PHÚC</t>
  </si>
  <si>
    <t>TRIẾT</t>
  </si>
  <si>
    <t>07/09/2006</t>
  </si>
  <si>
    <t>HOÀNG NGỌC TÚ</t>
  </si>
  <si>
    <t>TRINH</t>
  </si>
  <si>
    <t>LƯU MỸ</t>
  </si>
  <si>
    <t>NGUYỄN PHẠM PHƯƠNG</t>
  </si>
  <si>
    <t>ĐINH HOÀNG THƯ</t>
  </si>
  <si>
    <t>TRÚC</t>
  </si>
  <si>
    <t>21/04/2006</t>
  </si>
  <si>
    <t>03/08/2006</t>
  </si>
  <si>
    <t>NGUYỄN NGỌC THANH</t>
  </si>
  <si>
    <t>LÊ TRẦN TRUNG</t>
  </si>
  <si>
    <t>TRỰC</t>
  </si>
  <si>
    <t>11/09/2006</t>
  </si>
  <si>
    <t>TRIỀU CHÍ</t>
  </si>
  <si>
    <t>TRUNG</t>
  </si>
  <si>
    <t>LƯU MINH</t>
  </si>
  <si>
    <t>VƯƠNG THANH</t>
  </si>
  <si>
    <t>TRƯỜNG</t>
  </si>
  <si>
    <t>TÚ</t>
  </si>
  <si>
    <t>TRẦN ANH</t>
  </si>
  <si>
    <t>NGUYỄN THỊ CẨM</t>
  </si>
  <si>
    <t>HUỲNH CẨM</t>
  </si>
  <si>
    <t>27/11/2006</t>
  </si>
  <si>
    <t>PHẠM ANH</t>
  </si>
  <si>
    <t>TUẤN</t>
  </si>
  <si>
    <t>01/02/2006</t>
  </si>
  <si>
    <t>LƯU QUỐC ANH</t>
  </si>
  <si>
    <t>TÙNG</t>
  </si>
  <si>
    <t>ĐỒNG TRÍ</t>
  </si>
  <si>
    <t>TƯỜNG</t>
  </si>
  <si>
    <t>22/07/2006</t>
  </si>
  <si>
    <t>PHẠM NỮ THANH</t>
  </si>
  <si>
    <t>TUYỀN</t>
  </si>
  <si>
    <t>UY</t>
  </si>
  <si>
    <t>04/10/2006</t>
  </si>
  <si>
    <t>ĐỖ THU</t>
  </si>
  <si>
    <t>UYÊN</t>
  </si>
  <si>
    <t>TRẦN NGUYỄN CẨM</t>
  </si>
  <si>
    <t>TRẦN NGỌC</t>
  </si>
  <si>
    <t>VÂN</t>
  </si>
  <si>
    <t>NGUYỄN MỘNG TƯỜNG</t>
  </si>
  <si>
    <t>27/04/2006</t>
  </si>
  <si>
    <t>ĐỖ TRÍ</t>
  </si>
  <si>
    <t>VĂN</t>
  </si>
  <si>
    <t>NGUYỄN THẢO</t>
  </si>
  <si>
    <t>VI</t>
  </si>
  <si>
    <t>17/11/2006</t>
  </si>
  <si>
    <t>NGUYỄN PHẠM TƯỜNG</t>
  </si>
  <si>
    <t>Gia Lai</t>
  </si>
  <si>
    <t>NGUYỄN ĐIỀN</t>
  </si>
  <si>
    <t>VIÊN</t>
  </si>
  <si>
    <t>VIỆT</t>
  </si>
  <si>
    <t>ĐỒNG QUỐC</t>
  </si>
  <si>
    <t>VŨ QUANG</t>
  </si>
  <si>
    <t>VINH</t>
  </si>
  <si>
    <t>09/10/2006</t>
  </si>
  <si>
    <t>LÝ PHƯỚC</t>
  </si>
  <si>
    <t>24/01/2006</t>
  </si>
  <si>
    <t>TRẦN ĐỨC</t>
  </si>
  <si>
    <t>13/08/2006</t>
  </si>
  <si>
    <t>VŨ</t>
  </si>
  <si>
    <t>13/02/2006</t>
  </si>
  <si>
    <t>TRẦN ĐÀO</t>
  </si>
  <si>
    <t>VƯƠNG</t>
  </si>
  <si>
    <t>DT Tày</t>
  </si>
  <si>
    <t>CHU DIỆU THẢO</t>
  </si>
  <si>
    <t>VY</t>
  </si>
  <si>
    <t>LƯU NGUYỄN HỒNG</t>
  </si>
  <si>
    <t>HÀ TRẦN THẢO</t>
  </si>
  <si>
    <t>NGÔ NGỌC BẢO</t>
  </si>
  <si>
    <t>31/01/2006</t>
  </si>
  <si>
    <t>NGUYỄN HUỲNH Ý</t>
  </si>
  <si>
    <t>VƯƠNG TRÚC</t>
  </si>
  <si>
    <t>DƯƠNG TĂNG GIA</t>
  </si>
  <si>
    <t>NGUYỄN LÊ PHƯƠNG</t>
  </si>
  <si>
    <t>NGUYỄN VŨ TƯỜNG</t>
  </si>
  <si>
    <t>08/09/2006</t>
  </si>
  <si>
    <t>LÊ THỊ TƯỜNG</t>
  </si>
  <si>
    <t>14/02/2006</t>
  </si>
  <si>
    <t>NGUYỄN HOÀNG THANH</t>
  </si>
  <si>
    <t>XUÂN</t>
  </si>
  <si>
    <t>LÊ THỊ NGỌC NHƯ</t>
  </si>
  <si>
    <t>Ý</t>
  </si>
  <si>
    <t>HUỲNH PHI</t>
  </si>
  <si>
    <t>YẾN</t>
  </si>
  <si>
    <t>ĐOÀN NHÃ</t>
  </si>
  <si>
    <t>A13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</si>
  <si>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</si>
  <si>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</si>
  <si>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</si>
  <si>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</si>
  <si>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</si>
  <si>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</si>
  <si>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</si>
  <si>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</si>
  <si>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</si>
  <si>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</si>
  <si>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</si>
  <si>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</si>
  <si>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Giới 
tính</t>
  </si>
  <si>
    <t>Nơi sinh
(Tỉnh hoặc 
Thành phố)</t>
  </si>
  <si>
    <t>DÂN TỘC</t>
  </si>
  <si>
    <t>ĐỊA CHỈ NƠI Ở HIỆN NAY</t>
  </si>
  <si>
    <t>SỐ ĐIỆN THOẠI LIÊN LẠC</t>
  </si>
  <si>
    <t>DT Khơme</t>
  </si>
  <si>
    <t>DT Hoa(mẹ)</t>
  </si>
  <si>
    <t>DT Hoa(cha)</t>
  </si>
  <si>
    <t>DT Thái</t>
  </si>
  <si>
    <t>Dân tộc Hoa</t>
  </si>
  <si>
    <t>Dân tộc Thái</t>
  </si>
  <si>
    <t>Dân tộc Nùng</t>
  </si>
  <si>
    <t>Dân tộc Mường</t>
  </si>
  <si>
    <t>Dân tộc Cao Lam</t>
  </si>
  <si>
    <t>Dân tộc stieng</t>
  </si>
  <si>
    <t>TỔNG CỘNG</t>
  </si>
  <si>
    <t>TRẦN TUẤN</t>
  </si>
  <si>
    <t>19/01/2005</t>
  </si>
  <si>
    <t>VÕ HẢI</t>
  </si>
  <si>
    <t>TRIỀU</t>
  </si>
  <si>
    <t>05/10/2005</t>
  </si>
  <si>
    <t>LÊ ANH</t>
  </si>
  <si>
    <t>03/12/2005</t>
  </si>
  <si>
    <t xml:space="preserve">LB (21-22), </t>
  </si>
  <si>
    <t xml:space="preserve">    THPT NGUYỄN TRÃI</t>
  </si>
  <si>
    <t>MÃ HỒ SƠ</t>
  </si>
  <si>
    <t>7463601989</t>
  </si>
  <si>
    <t>7463602549</t>
  </si>
  <si>
    <t>7463601990</t>
  </si>
  <si>
    <t>7463601991</t>
  </si>
  <si>
    <t>7463601992</t>
  </si>
  <si>
    <t>7463601993</t>
  </si>
  <si>
    <t>7463602550</t>
  </si>
  <si>
    <t>7463601994</t>
  </si>
  <si>
    <t>7405558994</t>
  </si>
  <si>
    <t>7463602551</t>
  </si>
  <si>
    <t>7460199753</t>
  </si>
  <si>
    <t>7405586853</t>
  </si>
  <si>
    <t>7463601995</t>
  </si>
  <si>
    <t>0105571029</t>
  </si>
  <si>
    <t>7405457130</t>
  </si>
  <si>
    <t>7463601996</t>
  </si>
  <si>
    <t>6853562140</t>
  </si>
  <si>
    <t>7463601997</t>
  </si>
  <si>
    <t>7463601999</t>
  </si>
  <si>
    <t>7463602552</t>
  </si>
  <si>
    <t>7463602553</t>
  </si>
  <si>
    <t>7431783016</t>
  </si>
  <si>
    <t>7463602000</t>
  </si>
  <si>
    <t>7463602554</t>
  </si>
  <si>
    <t>7463602001</t>
  </si>
  <si>
    <t>7463602002</t>
  </si>
  <si>
    <t>7463602555</t>
  </si>
  <si>
    <t>7463602003</t>
  </si>
  <si>
    <t>7906757636</t>
  </si>
  <si>
    <t>7463602004</t>
  </si>
  <si>
    <t>7463602556</t>
  </si>
  <si>
    <t>7463602557</t>
  </si>
  <si>
    <t>7463602005</t>
  </si>
  <si>
    <t>7407702339</t>
  </si>
  <si>
    <t>7910519284</t>
  </si>
  <si>
    <t>7463602558</t>
  </si>
  <si>
    <t>8905535192</t>
  </si>
  <si>
    <t>7405602441</t>
  </si>
  <si>
    <t>7463602006</t>
  </si>
  <si>
    <t>7463602007</t>
  </si>
  <si>
    <t>1263716167</t>
  </si>
  <si>
    <t>6663716166</t>
  </si>
  <si>
    <t>3863716164</t>
  </si>
  <si>
    <t>7463716169</t>
  </si>
  <si>
    <t>7463716171</t>
  </si>
  <si>
    <t>7963716172</t>
  </si>
  <si>
    <t>5402846043</t>
  </si>
  <si>
    <t>2563716173</t>
  </si>
  <si>
    <t>7463716175</t>
  </si>
  <si>
    <t>7463716177</t>
  </si>
  <si>
    <t>8205571020</t>
  </si>
  <si>
    <t>7463716179</t>
  </si>
  <si>
    <t>7405586855</t>
  </si>
  <si>
    <t>5263716181</t>
  </si>
  <si>
    <t>7463716186</t>
  </si>
  <si>
    <t>3863716184</t>
  </si>
  <si>
    <t>7963716183</t>
  </si>
  <si>
    <t>7463716188</t>
  </si>
  <si>
    <t>8938790158</t>
  </si>
  <si>
    <t>7463716190</t>
  </si>
  <si>
    <t>7463716192</t>
  </si>
  <si>
    <t>8763716194</t>
  </si>
  <si>
    <t>9163716196</t>
  </si>
  <si>
    <t>7463716197</t>
  </si>
  <si>
    <t>7463716201</t>
  </si>
  <si>
    <t>7505535175</t>
  </si>
  <si>
    <t>3435660870</t>
  </si>
  <si>
    <t>8463716208</t>
  </si>
  <si>
    <t>4063716209</t>
  </si>
  <si>
    <t>7463716211</t>
  </si>
  <si>
    <t>7463716213</t>
  </si>
  <si>
    <t>7905457173</t>
  </si>
  <si>
    <t>7405535191</t>
  </si>
  <si>
    <t>7405571144</t>
  </si>
  <si>
    <t>7463716216</t>
  </si>
  <si>
    <t>7463716217</t>
  </si>
  <si>
    <t>7405559033</t>
  </si>
  <si>
    <t>7463716219</t>
  </si>
  <si>
    <t>1963716220</t>
  </si>
  <si>
    <t>7463716221</t>
  </si>
  <si>
    <t>7463716222</t>
  </si>
  <si>
    <t>3863716224</t>
  </si>
  <si>
    <t>7463716223</t>
  </si>
  <si>
    <t>7463716225</t>
  </si>
  <si>
    <t>7463716227</t>
  </si>
  <si>
    <t>7463716228</t>
  </si>
  <si>
    <t>3563716232</t>
  </si>
  <si>
    <t>7405339451</t>
  </si>
  <si>
    <t>8063716235</t>
  </si>
  <si>
    <t>9563716236</t>
  </si>
  <si>
    <t>3863716241</t>
  </si>
  <si>
    <t>7463716240</t>
  </si>
  <si>
    <t>7463716242</t>
  </si>
  <si>
    <t>7463716245</t>
  </si>
  <si>
    <t>7463716246</t>
  </si>
  <si>
    <t>7463716247</t>
  </si>
  <si>
    <t>7463716249</t>
  </si>
  <si>
    <t>7463716250</t>
  </si>
  <si>
    <t>3863716251</t>
  </si>
  <si>
    <t>7463716252</t>
  </si>
  <si>
    <t>7407702325</t>
  </si>
  <si>
    <t>7563716254</t>
  </si>
  <si>
    <t>7463716262</t>
  </si>
  <si>
    <t>7463716265</t>
  </si>
  <si>
    <t>7405319170</t>
  </si>
  <si>
    <t>7463716267</t>
  </si>
  <si>
    <t>7463716269</t>
  </si>
  <si>
    <t>7463716270</t>
  </si>
  <si>
    <t>7463716272</t>
  </si>
  <si>
    <t>3863716273</t>
  </si>
  <si>
    <t>7429664557</t>
  </si>
  <si>
    <t>2663716274</t>
  </si>
  <si>
    <t>7463716275</t>
  </si>
  <si>
    <t>7463717130</t>
  </si>
  <si>
    <t>7463716278</t>
  </si>
  <si>
    <t>7463716276</t>
  </si>
  <si>
    <t>7463716279</t>
  </si>
  <si>
    <t>7405559030</t>
  </si>
  <si>
    <t>7431814237</t>
  </si>
  <si>
    <t>3863716282</t>
  </si>
  <si>
    <t>7463716285</t>
  </si>
  <si>
    <t>7963716283</t>
  </si>
  <si>
    <t>7463716288</t>
  </si>
  <si>
    <t>7463716289</t>
  </si>
  <si>
    <t>7463716290</t>
  </si>
  <si>
    <t>7463716291</t>
  </si>
  <si>
    <t>4563716293</t>
  </si>
  <si>
    <t>7463716294</t>
  </si>
  <si>
    <t>7463716295</t>
  </si>
  <si>
    <t>7463716296</t>
  </si>
  <si>
    <t>8763716297</t>
  </si>
  <si>
    <t>5863716300</t>
  </si>
  <si>
    <t>7405586862</t>
  </si>
  <si>
    <t>7463716301</t>
  </si>
  <si>
    <t>7405586868</t>
  </si>
  <si>
    <t>7563716304</t>
  </si>
  <si>
    <t>7463716305</t>
  </si>
  <si>
    <t>7463716306</t>
  </si>
  <si>
    <t>7463716308</t>
  </si>
  <si>
    <t>7463716310</t>
  </si>
  <si>
    <t>7463716311</t>
  </si>
  <si>
    <t>7463716313</t>
  </si>
  <si>
    <t>7463716314</t>
  </si>
  <si>
    <t>7463716316</t>
  </si>
  <si>
    <t>7463716318</t>
  </si>
  <si>
    <t>5402249497</t>
  </si>
  <si>
    <t>7463716319</t>
  </si>
  <si>
    <t>4263716321</t>
  </si>
  <si>
    <t>7463716325</t>
  </si>
  <si>
    <t>7463716326</t>
  </si>
  <si>
    <t>7405586909</t>
  </si>
  <si>
    <t>7463716329</t>
  </si>
  <si>
    <t>7463716330</t>
  </si>
  <si>
    <t>7404179089</t>
  </si>
  <si>
    <t>7463716331</t>
  </si>
  <si>
    <t>7963716332</t>
  </si>
  <si>
    <t>7463716333</t>
  </si>
  <si>
    <t>7463716335</t>
  </si>
  <si>
    <t>7414539746</t>
  </si>
  <si>
    <t>7063716336</t>
  </si>
  <si>
    <t>7463716339</t>
  </si>
  <si>
    <t>7463716338</t>
  </si>
  <si>
    <t>7463716340</t>
  </si>
  <si>
    <t>7463716341</t>
  </si>
  <si>
    <t>7463716342</t>
  </si>
  <si>
    <t>3863716343</t>
  </si>
  <si>
    <t>7463716345</t>
  </si>
  <si>
    <t>7463716344</t>
  </si>
  <si>
    <t>7463716346</t>
  </si>
  <si>
    <t>7463716347</t>
  </si>
  <si>
    <t>7407702399</t>
  </si>
  <si>
    <t>7405559004</t>
  </si>
  <si>
    <t>7463716348</t>
  </si>
  <si>
    <t>7463716349</t>
  </si>
  <si>
    <t>7463716350</t>
  </si>
  <si>
    <t>7463716351</t>
  </si>
  <si>
    <t>8706304939</t>
  </si>
  <si>
    <t>7463716352</t>
  </si>
  <si>
    <t>7405559008</t>
  </si>
  <si>
    <t>7463716353</t>
  </si>
  <si>
    <t>9463716354</t>
  </si>
  <si>
    <t>7405469168</t>
  </si>
  <si>
    <t>3763716355</t>
  </si>
  <si>
    <t>7763716356</t>
  </si>
  <si>
    <t>2463716357</t>
  </si>
  <si>
    <t>7463716358</t>
  </si>
  <si>
    <t>7463716359</t>
  </si>
  <si>
    <t>4063716360</t>
  </si>
  <si>
    <t>7463716361</t>
  </si>
  <si>
    <t>7463716362</t>
  </si>
  <si>
    <t>7463716363</t>
  </si>
  <si>
    <t>7463716364</t>
  </si>
  <si>
    <t>7463716365</t>
  </si>
  <si>
    <t>7463716366</t>
  </si>
  <si>
    <t>7463716367</t>
  </si>
  <si>
    <t>7463716368</t>
  </si>
  <si>
    <t>7463716370</t>
  </si>
  <si>
    <t>7463716369</t>
  </si>
  <si>
    <t>7463716373</t>
  </si>
  <si>
    <t>7463716372</t>
  </si>
  <si>
    <t>7463716374</t>
  </si>
  <si>
    <t>7463716375</t>
  </si>
  <si>
    <t>7463716377</t>
  </si>
  <si>
    <t>7463716378</t>
  </si>
  <si>
    <t>6663716380</t>
  </si>
  <si>
    <t>7463716381</t>
  </si>
  <si>
    <t>9163716379</t>
  </si>
  <si>
    <t>8963716382</t>
  </si>
  <si>
    <t>8363716383</t>
  </si>
  <si>
    <t>4663716384</t>
  </si>
  <si>
    <t>7463716385</t>
  </si>
  <si>
    <t>7405457126</t>
  </si>
  <si>
    <t>7405319133</t>
  </si>
  <si>
    <t>7463716386</t>
  </si>
  <si>
    <t>7463716387</t>
  </si>
  <si>
    <t>7463716388</t>
  </si>
  <si>
    <t>7463716389</t>
  </si>
  <si>
    <t>7463716390</t>
  </si>
  <si>
    <t>4263716391</t>
  </si>
  <si>
    <t>7463716392</t>
  </si>
  <si>
    <t>8363716393</t>
  </si>
  <si>
    <t>7405469162</t>
  </si>
  <si>
    <t>7463716394</t>
  </si>
  <si>
    <t>7460199805</t>
  </si>
  <si>
    <t>7463716395</t>
  </si>
  <si>
    <t>7463716396</t>
  </si>
  <si>
    <t>7463716397</t>
  </si>
  <si>
    <t>7463716398</t>
  </si>
  <si>
    <t>7463716399</t>
  </si>
  <si>
    <t>8263716400</t>
  </si>
  <si>
    <t>7429235534</t>
  </si>
  <si>
    <t>7463716401</t>
  </si>
  <si>
    <t>7463716402</t>
  </si>
  <si>
    <t>7463716403</t>
  </si>
  <si>
    <t>7405586924</t>
  </si>
  <si>
    <t>7963716404</t>
  </si>
  <si>
    <t>7463716405</t>
  </si>
  <si>
    <t>7463716407</t>
  </si>
  <si>
    <t>7463716406</t>
  </si>
  <si>
    <t>7463716408</t>
  </si>
  <si>
    <t>7463716412</t>
  </si>
  <si>
    <t>5263716409</t>
  </si>
  <si>
    <t>7463716411</t>
  </si>
  <si>
    <t>7407702289</t>
  </si>
  <si>
    <t>7463716413</t>
  </si>
  <si>
    <t>3863716414</t>
  </si>
  <si>
    <t>7463716415</t>
  </si>
  <si>
    <t>7463716417</t>
  </si>
  <si>
    <t>7463716418</t>
  </si>
  <si>
    <t>9163716419</t>
  </si>
  <si>
    <t>7963716420</t>
  </si>
  <si>
    <t>7463716421</t>
  </si>
  <si>
    <t>7405469157</t>
  </si>
  <si>
    <t>7463716422</t>
  </si>
  <si>
    <t>7463716423</t>
  </si>
  <si>
    <t>7463716424</t>
  </si>
  <si>
    <t>7405602385</t>
  </si>
  <si>
    <t>3863716425</t>
  </si>
  <si>
    <t>7463716426</t>
  </si>
  <si>
    <t>7414539225</t>
  </si>
  <si>
    <t>3863716427</t>
  </si>
  <si>
    <t>7463716428</t>
  </si>
  <si>
    <t>7405469166</t>
  </si>
  <si>
    <t>7463716429</t>
  </si>
  <si>
    <t>7463716430</t>
  </si>
  <si>
    <t>7463716431</t>
  </si>
  <si>
    <t>2463716432</t>
  </si>
  <si>
    <t>7463716433</t>
  </si>
  <si>
    <t>7463716434</t>
  </si>
  <si>
    <t>7463716436</t>
  </si>
  <si>
    <t>7463716435</t>
  </si>
  <si>
    <t>7463716437</t>
  </si>
  <si>
    <t>7407702274</t>
  </si>
  <si>
    <t>7407702457</t>
  </si>
  <si>
    <t>7405319190</t>
  </si>
  <si>
    <t>7463716438</t>
  </si>
  <si>
    <t>7463716439</t>
  </si>
  <si>
    <t>7463716440</t>
  </si>
  <si>
    <t>7463716441</t>
  </si>
  <si>
    <t>6863716442</t>
  </si>
  <si>
    <t>4663716444</t>
  </si>
  <si>
    <t>7905570988</t>
  </si>
  <si>
    <t>7463716445</t>
  </si>
  <si>
    <t>3463716443</t>
  </si>
  <si>
    <t>7463716446</t>
  </si>
  <si>
    <t>7463716447</t>
  </si>
  <si>
    <t>7463716448</t>
  </si>
  <si>
    <t>7463716449</t>
  </si>
  <si>
    <t>7463716450</t>
  </si>
  <si>
    <t>7463716451</t>
  </si>
  <si>
    <t>7463716452</t>
  </si>
  <si>
    <t>3663716453</t>
  </si>
  <si>
    <t>3163716454</t>
  </si>
  <si>
    <t>3863716455</t>
  </si>
  <si>
    <t>7463716457</t>
  </si>
  <si>
    <t>3863716456</t>
  </si>
  <si>
    <t>7463716458</t>
  </si>
  <si>
    <t>7455911467</t>
  </si>
  <si>
    <t>3863716459</t>
  </si>
  <si>
    <t>7405457144</t>
  </si>
  <si>
    <t>7463716461</t>
  </si>
  <si>
    <t>7463716460</t>
  </si>
  <si>
    <t>6063716462</t>
  </si>
  <si>
    <t>7463716463</t>
  </si>
  <si>
    <t>7463716464</t>
  </si>
  <si>
    <t>7463716465</t>
  </si>
  <si>
    <t>7463716466</t>
  </si>
  <si>
    <t>7463716467</t>
  </si>
  <si>
    <t>7963716468</t>
  </si>
  <si>
    <t>7463716470</t>
  </si>
  <si>
    <t>7463716471</t>
  </si>
  <si>
    <t>7463716472</t>
  </si>
  <si>
    <t>7463716473</t>
  </si>
  <si>
    <t>8763716474</t>
  </si>
  <si>
    <t>8924293642</t>
  </si>
  <si>
    <t>7463716475</t>
  </si>
  <si>
    <t>7455911399</t>
  </si>
  <si>
    <t>5163716476</t>
  </si>
  <si>
    <t>7463716477</t>
  </si>
  <si>
    <t>4463716478</t>
  </si>
  <si>
    <t>7963716479</t>
  </si>
  <si>
    <t>7463716480</t>
  </si>
  <si>
    <t>7463716481</t>
  </si>
  <si>
    <t>7463716483</t>
  </si>
  <si>
    <t>3863716482</t>
  </si>
  <si>
    <t>7463716484</t>
  </si>
  <si>
    <t>7463716485</t>
  </si>
  <si>
    <t>7463716486</t>
  </si>
  <si>
    <t>7463716487</t>
  </si>
  <si>
    <t>7429227936</t>
  </si>
  <si>
    <t>7463716488</t>
  </si>
  <si>
    <t>7463716489</t>
  </si>
  <si>
    <t>7463716490</t>
  </si>
  <si>
    <t>7405586866</t>
  </si>
  <si>
    <t>7463716491</t>
  </si>
  <si>
    <t>6805602357</t>
  </si>
  <si>
    <t>7405303112</t>
  </si>
  <si>
    <t>0163716494</t>
  </si>
  <si>
    <t>7463716493</t>
  </si>
  <si>
    <t>7463716492</t>
  </si>
  <si>
    <t>7407702251</t>
  </si>
  <si>
    <t>7407702327</t>
  </si>
  <si>
    <t>7429216301</t>
  </si>
  <si>
    <t>7463716495</t>
  </si>
  <si>
    <t>7463716496</t>
  </si>
  <si>
    <t>5463716497</t>
  </si>
  <si>
    <t>7463716498</t>
  </si>
  <si>
    <t>7463716500</t>
  </si>
  <si>
    <t>7463716499</t>
  </si>
  <si>
    <t>7405559016</t>
  </si>
  <si>
    <t>7463716501</t>
  </si>
  <si>
    <t>7463716502</t>
  </si>
  <si>
    <t>7463716503</t>
  </si>
  <si>
    <t>8763716505</t>
  </si>
  <si>
    <t>7963716504</t>
  </si>
  <si>
    <t>8963716506</t>
  </si>
  <si>
    <t>7405602459</t>
  </si>
  <si>
    <t>7405171079</t>
  </si>
  <si>
    <t>8963716507</t>
  </si>
  <si>
    <t>7463716508</t>
  </si>
  <si>
    <t>3363716509</t>
  </si>
  <si>
    <t>7463716510</t>
  </si>
  <si>
    <t>7463716511</t>
  </si>
  <si>
    <t>7463716512</t>
  </si>
  <si>
    <t>7405429755</t>
  </si>
  <si>
    <t>7463716513</t>
  </si>
  <si>
    <t>3563716514</t>
  </si>
  <si>
    <t>7405559000</t>
  </si>
  <si>
    <t>4863716515</t>
  </si>
  <si>
    <t>4963716516</t>
  </si>
  <si>
    <t>7463716518</t>
  </si>
  <si>
    <t>7963716519</t>
  </si>
  <si>
    <t>7463716520</t>
  </si>
  <si>
    <t>7463716521</t>
  </si>
  <si>
    <t>7463716522</t>
  </si>
  <si>
    <t>7463716523</t>
  </si>
  <si>
    <t>7763716524</t>
  </si>
  <si>
    <t>4263716525</t>
  </si>
  <si>
    <t>7463716526</t>
  </si>
  <si>
    <t>7463716528</t>
  </si>
  <si>
    <t>7463716527</t>
  </si>
  <si>
    <t>7463716529</t>
  </si>
  <si>
    <t>3863716530</t>
  </si>
  <si>
    <t>7463716531</t>
  </si>
  <si>
    <t>3463716532</t>
  </si>
  <si>
    <t>7463716533</t>
  </si>
  <si>
    <t>7463716534</t>
  </si>
  <si>
    <t>7463716535</t>
  </si>
  <si>
    <t>7463716536</t>
  </si>
  <si>
    <t>7463716537</t>
  </si>
  <si>
    <t>7407702445</t>
  </si>
  <si>
    <t>7463716538</t>
  </si>
  <si>
    <t>7455911739</t>
  </si>
  <si>
    <t>7463716540</t>
  </si>
  <si>
    <t>7463716541</t>
  </si>
  <si>
    <t>3663716542</t>
  </si>
  <si>
    <t>7463716543</t>
  </si>
  <si>
    <t>7463716545</t>
  </si>
  <si>
    <t>7463716544</t>
  </si>
  <si>
    <t>7405318839</t>
  </si>
  <si>
    <t>7463716546</t>
  </si>
  <si>
    <t>8263716547</t>
  </si>
  <si>
    <t>7463716548</t>
  </si>
  <si>
    <t>7463716549</t>
  </si>
  <si>
    <t>4063716550</t>
  </si>
  <si>
    <t>7463716551</t>
  </si>
  <si>
    <t>4063716552</t>
  </si>
  <si>
    <t>7963716553</t>
  </si>
  <si>
    <t>7963716555</t>
  </si>
  <si>
    <t>7463716554</t>
  </si>
  <si>
    <t>7405457127</t>
  </si>
  <si>
    <t>7463716556</t>
  </si>
  <si>
    <t>7463716557</t>
  </si>
  <si>
    <t>6663716558</t>
  </si>
  <si>
    <t>7463716559</t>
  </si>
  <si>
    <t>7463716560</t>
  </si>
  <si>
    <t>3805283885</t>
  </si>
  <si>
    <t>7463716562</t>
  </si>
  <si>
    <t>7963716563</t>
  </si>
  <si>
    <t>7963716564</t>
  </si>
  <si>
    <t>4263716566</t>
  </si>
  <si>
    <t>7463716565</t>
  </si>
  <si>
    <t>7405303185</t>
  </si>
  <si>
    <t>7463716567</t>
  </si>
  <si>
    <t>7463716568</t>
  </si>
  <si>
    <t>7463716569</t>
  </si>
  <si>
    <t>7463716570</t>
  </si>
  <si>
    <t>7463716571</t>
  </si>
  <si>
    <t>7463716572</t>
  </si>
  <si>
    <t>7463716573</t>
  </si>
  <si>
    <t>7463716574</t>
  </si>
  <si>
    <t>8405457179</t>
  </si>
  <si>
    <t>7963716575</t>
  </si>
  <si>
    <t>7463716576</t>
  </si>
  <si>
    <t>7405602453</t>
  </si>
  <si>
    <t>7463716577</t>
  </si>
  <si>
    <t>7407702349</t>
  </si>
  <si>
    <t>8963716578</t>
  </si>
  <si>
    <t>7911623324</t>
  </si>
  <si>
    <t>7463716579</t>
  </si>
  <si>
    <t>7463716580</t>
  </si>
  <si>
    <t>4263716581</t>
  </si>
  <si>
    <t>7963716582</t>
  </si>
  <si>
    <t>7463716583</t>
  </si>
  <si>
    <t>7463716584</t>
  </si>
  <si>
    <t>7463716585</t>
  </si>
  <si>
    <t>8963716586</t>
  </si>
  <si>
    <t>7463716587</t>
  </si>
  <si>
    <t>7963716589</t>
  </si>
  <si>
    <t>7463716590</t>
  </si>
  <si>
    <t>7463716588</t>
  </si>
  <si>
    <t>7463716591</t>
  </si>
  <si>
    <t>3063716592</t>
  </si>
  <si>
    <t>9505469159</t>
  </si>
  <si>
    <t>7463716594</t>
  </si>
  <si>
    <t>7963716593</t>
  </si>
  <si>
    <t>7463716597</t>
  </si>
  <si>
    <t>4263716595</t>
  </si>
  <si>
    <t>7463716596</t>
  </si>
  <si>
    <t>7463716598</t>
  </si>
  <si>
    <t>7463716599</t>
  </si>
  <si>
    <t>7463716600</t>
  </si>
  <si>
    <t>7463716601</t>
  </si>
  <si>
    <t>7463716602</t>
  </si>
  <si>
    <t>7463716603</t>
  </si>
  <si>
    <t>7463716604</t>
  </si>
  <si>
    <t>4063716605</t>
  </si>
  <si>
    <t>7963716606</t>
  </si>
  <si>
    <t>7405602440</t>
  </si>
  <si>
    <t>7405535189</t>
  </si>
  <si>
    <t>7463716607</t>
  </si>
  <si>
    <t>7963716608</t>
  </si>
  <si>
    <t>6463716609</t>
  </si>
  <si>
    <t>7463716610</t>
  </si>
  <si>
    <t>7463716611</t>
  </si>
  <si>
    <t>7463716612</t>
  </si>
  <si>
    <t>3363716613</t>
  </si>
  <si>
    <t>7963716614</t>
  </si>
  <si>
    <t>3663716615</t>
  </si>
  <si>
    <t>7463716616</t>
  </si>
  <si>
    <t>7463716617</t>
  </si>
  <si>
    <t>5263716618</t>
  </si>
  <si>
    <t>8263716619</t>
  </si>
  <si>
    <t>7463716620</t>
  </si>
  <si>
    <t>7463716621</t>
  </si>
  <si>
    <t>7463716622</t>
  </si>
  <si>
    <t>7463716623</t>
  </si>
  <si>
    <t>7463716624</t>
  </si>
  <si>
    <t>7463716625</t>
  </si>
  <si>
    <t>3763716626</t>
  </si>
  <si>
    <t>7463716627</t>
  </si>
  <si>
    <t>7463716628</t>
  </si>
  <si>
    <t>5145548014</t>
  </si>
  <si>
    <t>3863716629</t>
  </si>
  <si>
    <t>7463716630</t>
  </si>
  <si>
    <t>0163716632</t>
  </si>
  <si>
    <t>7963716634</t>
  </si>
  <si>
    <t>5263716633</t>
  </si>
  <si>
    <t>4063716631</t>
  </si>
  <si>
    <t>7463716635</t>
  </si>
  <si>
    <t>2663716636</t>
  </si>
  <si>
    <t>7463716637</t>
  </si>
  <si>
    <t>7405602417</t>
  </si>
  <si>
    <t>7463716638</t>
  </si>
  <si>
    <t>7407702336</t>
  </si>
  <si>
    <t>7463716639</t>
  </si>
  <si>
    <t>7463716640</t>
  </si>
  <si>
    <t>3863716641</t>
  </si>
  <si>
    <t>8963716642</t>
  </si>
  <si>
    <t>7463716643</t>
  </si>
  <si>
    <t>7963716644</t>
  </si>
  <si>
    <t>7463716645</t>
  </si>
  <si>
    <t>7405457175</t>
  </si>
  <si>
    <t>3863716646</t>
  </si>
  <si>
    <t>7463716647</t>
  </si>
  <si>
    <t>7463716648</t>
  </si>
  <si>
    <t>mail: HS…...@nguyentrai.sgdbinhduong.edu.vn</t>
  </si>
  <si>
    <t>HS1823</t>
  </si>
  <si>
    <t>2124001</t>
  </si>
  <si>
    <t>HS1824</t>
  </si>
  <si>
    <t>2124002</t>
  </si>
  <si>
    <t>HS1825</t>
  </si>
  <si>
    <t>2124003</t>
  </si>
  <si>
    <t>HS1826</t>
  </si>
  <si>
    <t>2124004</t>
  </si>
  <si>
    <t>HS1827</t>
  </si>
  <si>
    <t>2124005</t>
  </si>
  <si>
    <t>HS1828</t>
  </si>
  <si>
    <t>2124006</t>
  </si>
  <si>
    <t>HS1829</t>
  </si>
  <si>
    <t>2124007</t>
  </si>
  <si>
    <t>HS1830</t>
  </si>
  <si>
    <t>2124008</t>
  </si>
  <si>
    <t>HS1832</t>
  </si>
  <si>
    <t>2124010</t>
  </si>
  <si>
    <t>HS1831</t>
  </si>
  <si>
    <t>2124009</t>
  </si>
  <si>
    <t>HS1833</t>
  </si>
  <si>
    <t>2124011</t>
  </si>
  <si>
    <t>HS1834</t>
  </si>
  <si>
    <t>2124012</t>
  </si>
  <si>
    <t>HS1835</t>
  </si>
  <si>
    <t>2124013</t>
  </si>
  <si>
    <t>HS1836</t>
  </si>
  <si>
    <t>2124014</t>
  </si>
  <si>
    <t>HS1837</t>
  </si>
  <si>
    <t>2124015</t>
  </si>
  <si>
    <t>HS1839</t>
  </si>
  <si>
    <t>2124017</t>
  </si>
  <si>
    <t>HS1838</t>
  </si>
  <si>
    <t>2124016</t>
  </si>
  <si>
    <t>HS1840</t>
  </si>
  <si>
    <t>2124018</t>
  </si>
  <si>
    <t>HS1841</t>
  </si>
  <si>
    <t>2124019</t>
  </si>
  <si>
    <t>HS1842</t>
  </si>
  <si>
    <t>2124020</t>
  </si>
  <si>
    <t>HS1843</t>
  </si>
  <si>
    <t>2124021</t>
  </si>
  <si>
    <t>HS1844</t>
  </si>
  <si>
    <t>2124022</t>
  </si>
  <si>
    <t>HS1845</t>
  </si>
  <si>
    <t>2124023</t>
  </si>
  <si>
    <t>HS1846</t>
  </si>
  <si>
    <t>2124024</t>
  </si>
  <si>
    <t>HS1847</t>
  </si>
  <si>
    <t>2124025</t>
  </si>
  <si>
    <t>HS1848</t>
  </si>
  <si>
    <t>2124026</t>
  </si>
  <si>
    <t>HS1849</t>
  </si>
  <si>
    <t>2124027</t>
  </si>
  <si>
    <t>HS1850</t>
  </si>
  <si>
    <t>2124028</t>
  </si>
  <si>
    <t>HS1851</t>
  </si>
  <si>
    <t>2124029</t>
  </si>
  <si>
    <t>HS1852</t>
  </si>
  <si>
    <t>2124030</t>
  </si>
  <si>
    <t>HS1853</t>
  </si>
  <si>
    <t>2124031</t>
  </si>
  <si>
    <t>HS1854</t>
  </si>
  <si>
    <t>2124032</t>
  </si>
  <si>
    <t>HS1855</t>
  </si>
  <si>
    <t>2124033</t>
  </si>
  <si>
    <t>HS1856</t>
  </si>
  <si>
    <t>2124034</t>
  </si>
  <si>
    <t>HS1857</t>
  </si>
  <si>
    <t>2124035</t>
  </si>
  <si>
    <t>HS1858</t>
  </si>
  <si>
    <t>2124036</t>
  </si>
  <si>
    <t>HS1859</t>
  </si>
  <si>
    <t>2124037</t>
  </si>
  <si>
    <t>HS1860</t>
  </si>
  <si>
    <t>2124038</t>
  </si>
  <si>
    <t>HS1861</t>
  </si>
  <si>
    <t>2124039</t>
  </si>
  <si>
    <t>HS1862</t>
  </si>
  <si>
    <t>2124040</t>
  </si>
  <si>
    <t>HS1865</t>
  </si>
  <si>
    <t>2124043</t>
  </si>
  <si>
    <t>HS1864</t>
  </si>
  <si>
    <t>2124042</t>
  </si>
  <si>
    <t>HS1863</t>
  </si>
  <si>
    <t>2124041</t>
  </si>
  <si>
    <t>HS1866</t>
  </si>
  <si>
    <t>2124044</t>
  </si>
  <si>
    <t>HS1867</t>
  </si>
  <si>
    <t>2124045</t>
  </si>
  <si>
    <t>HS1868</t>
  </si>
  <si>
    <t>2124046</t>
  </si>
  <si>
    <t>HS1869</t>
  </si>
  <si>
    <t>2124047</t>
  </si>
  <si>
    <t>HS1870</t>
  </si>
  <si>
    <t>2124048</t>
  </si>
  <si>
    <t>HS1871</t>
  </si>
  <si>
    <t>2124049</t>
  </si>
  <si>
    <t>HS1872</t>
  </si>
  <si>
    <t>2124050</t>
  </si>
  <si>
    <t>HS1873</t>
  </si>
  <si>
    <t>2124051</t>
  </si>
  <si>
    <t>HS1874</t>
  </si>
  <si>
    <t>2124052</t>
  </si>
  <si>
    <t>HS1875</t>
  </si>
  <si>
    <t>2124053</t>
  </si>
  <si>
    <t>HS1876</t>
  </si>
  <si>
    <t>2124054</t>
  </si>
  <si>
    <t>HS1879</t>
  </si>
  <si>
    <t>2124057</t>
  </si>
  <si>
    <t>HS1878</t>
  </si>
  <si>
    <t>2124056</t>
  </si>
  <si>
    <t>HS1877</t>
  </si>
  <si>
    <t>2124055</t>
  </si>
  <si>
    <t>HS1880</t>
  </si>
  <si>
    <t>2124058</t>
  </si>
  <si>
    <t>HS1882</t>
  </si>
  <si>
    <t>2124060</t>
  </si>
  <si>
    <t>HS1881</t>
  </si>
  <si>
    <t>2124059</t>
  </si>
  <si>
    <t>HS1883</t>
  </si>
  <si>
    <t>2124061</t>
  </si>
  <si>
    <t>HS1884</t>
  </si>
  <si>
    <t>2124062</t>
  </si>
  <si>
    <t>HS1885</t>
  </si>
  <si>
    <t>2124063</t>
  </si>
  <si>
    <t>HS1886</t>
  </si>
  <si>
    <t>2124064</t>
  </si>
  <si>
    <t>HS1887</t>
  </si>
  <si>
    <t>2124065</t>
  </si>
  <si>
    <t>HS1888</t>
  </si>
  <si>
    <t>2124066</t>
  </si>
  <si>
    <t>HS1889</t>
  </si>
  <si>
    <t>2124067</t>
  </si>
  <si>
    <t>HS1890</t>
  </si>
  <si>
    <t>2124068</t>
  </si>
  <si>
    <t>HS1891</t>
  </si>
  <si>
    <t>2124069</t>
  </si>
  <si>
    <t>HS1892</t>
  </si>
  <si>
    <t>2124070</t>
  </si>
  <si>
    <t>HS1894</t>
  </si>
  <si>
    <t>2124072</t>
  </si>
  <si>
    <t>HS1893</t>
  </si>
  <si>
    <t>2124071</t>
  </si>
  <si>
    <t>HS1895</t>
  </si>
  <si>
    <t>2124073</t>
  </si>
  <si>
    <t>HS1896</t>
  </si>
  <si>
    <t>2124074</t>
  </si>
  <si>
    <t>HS1897</t>
  </si>
  <si>
    <t>2124075</t>
  </si>
  <si>
    <t>HS1898</t>
  </si>
  <si>
    <t>2124076</t>
  </si>
  <si>
    <t>HS1900</t>
  </si>
  <si>
    <t>2124078</t>
  </si>
  <si>
    <t>HS1899</t>
  </si>
  <si>
    <t>2124077</t>
  </si>
  <si>
    <t>HS1901</t>
  </si>
  <si>
    <t>2124079</t>
  </si>
  <si>
    <t>HS1902</t>
  </si>
  <si>
    <t>2124080</t>
  </si>
  <si>
    <t>HS1903</t>
  </si>
  <si>
    <t>2124081</t>
  </si>
  <si>
    <t>HS1905</t>
  </si>
  <si>
    <t>2124083</t>
  </si>
  <si>
    <t>HS1904</t>
  </si>
  <si>
    <t>2124082</t>
  </si>
  <si>
    <t>HS1906</t>
  </si>
  <si>
    <t>2124084</t>
  </si>
  <si>
    <t>HS1907</t>
  </si>
  <si>
    <t>2124085</t>
  </si>
  <si>
    <t>HS1908</t>
  </si>
  <si>
    <t>2124086</t>
  </si>
  <si>
    <t>HS1909</t>
  </si>
  <si>
    <t>2124087</t>
  </si>
  <si>
    <t>HS1910</t>
  </si>
  <si>
    <t>2124088</t>
  </si>
  <si>
    <t>HS1911</t>
  </si>
  <si>
    <t>2124089</t>
  </si>
  <si>
    <t>HS1912</t>
  </si>
  <si>
    <t>2124090</t>
  </si>
  <si>
    <t>HS1914</t>
  </si>
  <si>
    <t>2124092</t>
  </si>
  <si>
    <t>HS1913</t>
  </si>
  <si>
    <t>2124091</t>
  </si>
  <si>
    <t>HS1915</t>
  </si>
  <si>
    <t>2124093</t>
  </si>
  <si>
    <t>HS1916</t>
  </si>
  <si>
    <t>2124094</t>
  </si>
  <si>
    <t>HS1917</t>
  </si>
  <si>
    <t>2124095</t>
  </si>
  <si>
    <t>HS1918</t>
  </si>
  <si>
    <t>2124096</t>
  </si>
  <si>
    <t>HS1919</t>
  </si>
  <si>
    <t>2124097</t>
  </si>
  <si>
    <t>HS1920</t>
  </si>
  <si>
    <t>2124098</t>
  </si>
  <si>
    <t>HS1921</t>
  </si>
  <si>
    <t>2124099</t>
  </si>
  <si>
    <t>HS1922</t>
  </si>
  <si>
    <t>2124100</t>
  </si>
  <si>
    <t>HS1923</t>
  </si>
  <si>
    <t>2124101</t>
  </si>
  <si>
    <t>HS1924</t>
  </si>
  <si>
    <t>2124102</t>
  </si>
  <si>
    <t>HS1925</t>
  </si>
  <si>
    <t>2124103</t>
  </si>
  <si>
    <t>HS1926</t>
  </si>
  <si>
    <t>2124104</t>
  </si>
  <si>
    <t>HS1928</t>
  </si>
  <si>
    <t>2124106</t>
  </si>
  <si>
    <t>HS1927</t>
  </si>
  <si>
    <t>2124105</t>
  </si>
  <si>
    <t>HS1929</t>
  </si>
  <si>
    <t>2124107</t>
  </si>
  <si>
    <t>HS1930</t>
  </si>
  <si>
    <t>2124108</t>
  </si>
  <si>
    <t>HS1931</t>
  </si>
  <si>
    <t>2124109</t>
  </si>
  <si>
    <t>HS1932</t>
  </si>
  <si>
    <t>2124110</t>
  </si>
  <si>
    <t>HS1933</t>
  </si>
  <si>
    <t>2124111</t>
  </si>
  <si>
    <t>HS1934</t>
  </si>
  <si>
    <t>2124112</t>
  </si>
  <si>
    <t>HS1935</t>
  </si>
  <si>
    <t>2124113</t>
  </si>
  <si>
    <t>HS1936</t>
  </si>
  <si>
    <t>2124114</t>
  </si>
  <si>
    <t>HS1938</t>
  </si>
  <si>
    <t>2124116</t>
  </si>
  <si>
    <t>HS1937</t>
  </si>
  <si>
    <t>2124115</t>
  </si>
  <si>
    <t>HS1939</t>
  </si>
  <si>
    <t>2124117</t>
  </si>
  <si>
    <t>HS1940</t>
  </si>
  <si>
    <t>2124118</t>
  </si>
  <si>
    <t>HS1941</t>
  </si>
  <si>
    <t>2124119</t>
  </si>
  <si>
    <t>HS1942</t>
  </si>
  <si>
    <t>2124120</t>
  </si>
  <si>
    <t>HS1944</t>
  </si>
  <si>
    <t>2124122</t>
  </si>
  <si>
    <t>HS1943</t>
  </si>
  <si>
    <t>2124121</t>
  </si>
  <si>
    <t>HS1945</t>
  </si>
  <si>
    <t>2124123</t>
  </si>
  <si>
    <t>HS1946</t>
  </si>
  <si>
    <t>2124124</t>
  </si>
  <si>
    <t>HS1947</t>
  </si>
  <si>
    <t>2124125</t>
  </si>
  <si>
    <t>HS1948</t>
  </si>
  <si>
    <t>2124126</t>
  </si>
  <si>
    <t>HS1949</t>
  </si>
  <si>
    <t>2124127</t>
  </si>
  <si>
    <t>HS1950</t>
  </si>
  <si>
    <t>2124128</t>
  </si>
  <si>
    <t>HS1951</t>
  </si>
  <si>
    <t>2124129</t>
  </si>
  <si>
    <t>HS1952</t>
  </si>
  <si>
    <t>2124130</t>
  </si>
  <si>
    <t>HS1953</t>
  </si>
  <si>
    <t>2124131</t>
  </si>
  <si>
    <t>HS1954</t>
  </si>
  <si>
    <t>2124132</t>
  </si>
  <si>
    <t>HS1956</t>
  </si>
  <si>
    <t>2124134</t>
  </si>
  <si>
    <t>HS1955</t>
  </si>
  <si>
    <t>2124133</t>
  </si>
  <si>
    <t>HS1957</t>
  </si>
  <si>
    <t>2124135</t>
  </si>
  <si>
    <t>HS1958</t>
  </si>
  <si>
    <t>2124136</t>
  </si>
  <si>
    <t>HS1959</t>
  </si>
  <si>
    <t>2124137</t>
  </si>
  <si>
    <t>HS1960</t>
  </si>
  <si>
    <t>2124138</t>
  </si>
  <si>
    <t>HS1961</t>
  </si>
  <si>
    <t>2124139</t>
  </si>
  <si>
    <t>HS1962</t>
  </si>
  <si>
    <t>2124140</t>
  </si>
  <si>
    <t>HS1963</t>
  </si>
  <si>
    <t>2124141</t>
  </si>
  <si>
    <t>HS1964</t>
  </si>
  <si>
    <t>2124142</t>
  </si>
  <si>
    <t>HS1965</t>
  </si>
  <si>
    <t>2124143</t>
  </si>
  <si>
    <t>HS1966</t>
  </si>
  <si>
    <t>2124144</t>
  </si>
  <si>
    <t>HS1967</t>
  </si>
  <si>
    <t>2124145</t>
  </si>
  <si>
    <t>HS1968</t>
  </si>
  <si>
    <t>2124146</t>
  </si>
  <si>
    <t>HS1969</t>
  </si>
  <si>
    <t>2124147</t>
  </si>
  <si>
    <t>HS1970</t>
  </si>
  <si>
    <t>2124148</t>
  </si>
  <si>
    <t>HS1971</t>
  </si>
  <si>
    <t>2124149</t>
  </si>
  <si>
    <t>HS1972</t>
  </si>
  <si>
    <t>2124150</t>
  </si>
  <si>
    <t>HS1973</t>
  </si>
  <si>
    <t>2124151</t>
  </si>
  <si>
    <t>HS1974</t>
  </si>
  <si>
    <t>2124152</t>
  </si>
  <si>
    <t>HS1975</t>
  </si>
  <si>
    <t>2124153</t>
  </si>
  <si>
    <t>HS1976</t>
  </si>
  <si>
    <t>2124154</t>
  </si>
  <si>
    <t>HS1977</t>
  </si>
  <si>
    <t>2124155</t>
  </si>
  <si>
    <t>HS1978</t>
  </si>
  <si>
    <t>2124156</t>
  </si>
  <si>
    <t>HS1979</t>
  </si>
  <si>
    <t>2124157</t>
  </si>
  <si>
    <t>HS1980</t>
  </si>
  <si>
    <t>2124158</t>
  </si>
  <si>
    <t>HS1981</t>
  </si>
  <si>
    <t>2124159</t>
  </si>
  <si>
    <t>HS1982</t>
  </si>
  <si>
    <t>2124160</t>
  </si>
  <si>
    <t>HS1984</t>
  </si>
  <si>
    <t>2124162</t>
  </si>
  <si>
    <t>HS1983</t>
  </si>
  <si>
    <t>2124161</t>
  </si>
  <si>
    <t>HS1985</t>
  </si>
  <si>
    <t>2124163</t>
  </si>
  <si>
    <t>HS1986</t>
  </si>
  <si>
    <t>2124164</t>
  </si>
  <si>
    <t>HS1987</t>
  </si>
  <si>
    <t>2124165</t>
  </si>
  <si>
    <t>HS1988</t>
  </si>
  <si>
    <t>2124166</t>
  </si>
  <si>
    <t>HS1990</t>
  </si>
  <si>
    <t>2124168</t>
  </si>
  <si>
    <t>HS1989</t>
  </si>
  <si>
    <t>2124167</t>
  </si>
  <si>
    <t>HS1991</t>
  </si>
  <si>
    <t>2124169</t>
  </si>
  <si>
    <t>HS1992</t>
  </si>
  <si>
    <t>2124170</t>
  </si>
  <si>
    <t>HS1993</t>
  </si>
  <si>
    <t>2124171</t>
  </si>
  <si>
    <t>HS1994</t>
  </si>
  <si>
    <t>2124172</t>
  </si>
  <si>
    <t>HS1995</t>
  </si>
  <si>
    <t>2124173</t>
  </si>
  <si>
    <t>HS1996</t>
  </si>
  <si>
    <t>2124174</t>
  </si>
  <si>
    <t>HS1997</t>
  </si>
  <si>
    <t>2124175</t>
  </si>
  <si>
    <t>HS1999</t>
  </si>
  <si>
    <t>2124177</t>
  </si>
  <si>
    <t>HS1998</t>
  </si>
  <si>
    <t>2124176</t>
  </si>
  <si>
    <t>HS2000</t>
  </si>
  <si>
    <t>2124178</t>
  </si>
  <si>
    <t>HS2001</t>
  </si>
  <si>
    <t>2124179</t>
  </si>
  <si>
    <t>HS2002</t>
  </si>
  <si>
    <t>2124180</t>
  </si>
  <si>
    <t>HS2003</t>
  </si>
  <si>
    <t>2124181</t>
  </si>
  <si>
    <t>HS2004</t>
  </si>
  <si>
    <t>2124182</t>
  </si>
  <si>
    <t>HS2005</t>
  </si>
  <si>
    <t>2124183</t>
  </si>
  <si>
    <t>HS2006</t>
  </si>
  <si>
    <t>2124184</t>
  </si>
  <si>
    <t>HS2007</t>
  </si>
  <si>
    <t>2124185</t>
  </si>
  <si>
    <t>HS2008</t>
  </si>
  <si>
    <t>2124186</t>
  </si>
  <si>
    <t>HS2009</t>
  </si>
  <si>
    <t>2124187</t>
  </si>
  <si>
    <t>HS2010</t>
  </si>
  <si>
    <t>2124188</t>
  </si>
  <si>
    <t>HS2011</t>
  </si>
  <si>
    <t>2124189</t>
  </si>
  <si>
    <t>HS2012</t>
  </si>
  <si>
    <t>2124190</t>
  </si>
  <si>
    <t>HS2013</t>
  </si>
  <si>
    <t>2124191</t>
  </si>
  <si>
    <t>HS2014</t>
  </si>
  <si>
    <t>2124192</t>
  </si>
  <si>
    <t>HS2015</t>
  </si>
  <si>
    <t>2124193</t>
  </si>
  <si>
    <t>HS2016</t>
  </si>
  <si>
    <t>2124194</t>
  </si>
  <si>
    <t>HS2017</t>
  </si>
  <si>
    <t>2124195</t>
  </si>
  <si>
    <t>HS2018</t>
  </si>
  <si>
    <t>2124196</t>
  </si>
  <si>
    <t>HS2020</t>
  </si>
  <si>
    <t>2124198</t>
  </si>
  <si>
    <t>HS2019</t>
  </si>
  <si>
    <t>2124197</t>
  </si>
  <si>
    <t>HS2022</t>
  </si>
  <si>
    <t>2124200</t>
  </si>
  <si>
    <t>HS2021</t>
  </si>
  <si>
    <t>2124199</t>
  </si>
  <si>
    <t>HS2023</t>
  </si>
  <si>
    <t>2124201</t>
  </si>
  <si>
    <t>HS2024</t>
  </si>
  <si>
    <t>2124202</t>
  </si>
  <si>
    <t>HS2025</t>
  </si>
  <si>
    <t>2124203</t>
  </si>
  <si>
    <t>HS2026</t>
  </si>
  <si>
    <t>2124204</t>
  </si>
  <si>
    <t>HS2028</t>
  </si>
  <si>
    <t>2124206</t>
  </si>
  <si>
    <t>HS2029</t>
  </si>
  <si>
    <t>2124207</t>
  </si>
  <si>
    <t>HS2027</t>
  </si>
  <si>
    <t>2124205</t>
  </si>
  <si>
    <t>HS2030</t>
  </si>
  <si>
    <t>2124208</t>
  </si>
  <si>
    <t>HS2031</t>
  </si>
  <si>
    <t>2124209</t>
  </si>
  <si>
    <t>HS2032</t>
  </si>
  <si>
    <t>2124210</t>
  </si>
  <si>
    <t>HS2034</t>
  </si>
  <si>
    <t>2124212</t>
  </si>
  <si>
    <t>HS2033</t>
  </si>
  <si>
    <t>2124211</t>
  </si>
  <si>
    <t>HS2035</t>
  </si>
  <si>
    <t>2124213</t>
  </si>
  <si>
    <t>HS2036</t>
  </si>
  <si>
    <t>2124214</t>
  </si>
  <si>
    <t>HS2037</t>
  </si>
  <si>
    <t>2124215</t>
  </si>
  <si>
    <t>HS2038</t>
  </si>
  <si>
    <t>2124216</t>
  </si>
  <si>
    <t>HS2039</t>
  </si>
  <si>
    <t>2124217</t>
  </si>
  <si>
    <t>HS2040</t>
  </si>
  <si>
    <t>2124218</t>
  </si>
  <si>
    <t>HS2041</t>
  </si>
  <si>
    <t>2124219</t>
  </si>
  <si>
    <t>HS2042</t>
  </si>
  <si>
    <t>2124220</t>
  </si>
  <si>
    <t>HS2043</t>
  </si>
  <si>
    <t>2124221</t>
  </si>
  <si>
    <t>HS2044</t>
  </si>
  <si>
    <t>2124222</t>
  </si>
  <si>
    <t>HS2045</t>
  </si>
  <si>
    <t>2124223</t>
  </si>
  <si>
    <t>HS2046</t>
  </si>
  <si>
    <t>2124224</t>
  </si>
  <si>
    <t>HS2047</t>
  </si>
  <si>
    <t>2124225</t>
  </si>
  <si>
    <t>HS2048</t>
  </si>
  <si>
    <t>2124226</t>
  </si>
  <si>
    <t>HS2049</t>
  </si>
  <si>
    <t>2124227</t>
  </si>
  <si>
    <t>HS2050</t>
  </si>
  <si>
    <t>2124228</t>
  </si>
  <si>
    <t>HS2051</t>
  </si>
  <si>
    <t>2124229</t>
  </si>
  <si>
    <t>HS2052</t>
  </si>
  <si>
    <t>2124230</t>
  </si>
  <si>
    <t>HS2053</t>
  </si>
  <si>
    <t>2124231</t>
  </si>
  <si>
    <t>HS2054</t>
  </si>
  <si>
    <t>2124232</t>
  </si>
  <si>
    <t>HS2055</t>
  </si>
  <si>
    <t>2124233</t>
  </si>
  <si>
    <t>HS2056</t>
  </si>
  <si>
    <t>2124234</t>
  </si>
  <si>
    <t>HS2057</t>
  </si>
  <si>
    <t>2124235</t>
  </si>
  <si>
    <t>HS2058</t>
  </si>
  <si>
    <t>2124236</t>
  </si>
  <si>
    <t>HS2059</t>
  </si>
  <si>
    <t>2124237</t>
  </si>
  <si>
    <t>HS2061</t>
  </si>
  <si>
    <t>2124239</t>
  </si>
  <si>
    <t>HS2060</t>
  </si>
  <si>
    <t>2124238</t>
  </si>
  <si>
    <t>HS2062</t>
  </si>
  <si>
    <t>2124240</t>
  </si>
  <si>
    <t>HS2065</t>
  </si>
  <si>
    <t>2124243</t>
  </si>
  <si>
    <t>HS2063</t>
  </si>
  <si>
    <t>2124241</t>
  </si>
  <si>
    <t>HS2064</t>
  </si>
  <si>
    <t>2124242</t>
  </si>
  <si>
    <t>HS2066</t>
  </si>
  <si>
    <t>2124244</t>
  </si>
  <si>
    <t>HS2067</t>
  </si>
  <si>
    <t>2124245</t>
  </si>
  <si>
    <t>HS2068</t>
  </si>
  <si>
    <t>2124246</t>
  </si>
  <si>
    <t>HS2069</t>
  </si>
  <si>
    <t>2124247</t>
  </si>
  <si>
    <t>HS2070</t>
  </si>
  <si>
    <t>2124248</t>
  </si>
  <si>
    <t>HS2071</t>
  </si>
  <si>
    <t>2124249</t>
  </si>
  <si>
    <t>HS2072</t>
  </si>
  <si>
    <t>2124250</t>
  </si>
  <si>
    <t>HS2073</t>
  </si>
  <si>
    <t>2124251</t>
  </si>
  <si>
    <t>HS2074</t>
  </si>
  <si>
    <t>2124252</t>
  </si>
  <si>
    <t>HS2075</t>
  </si>
  <si>
    <t>2124253</t>
  </si>
  <si>
    <t>HS2076</t>
  </si>
  <si>
    <t>2124254</t>
  </si>
  <si>
    <t>HS2077</t>
  </si>
  <si>
    <t>2124255</t>
  </si>
  <si>
    <t>HS2078</t>
  </si>
  <si>
    <t>2124256</t>
  </si>
  <si>
    <t>HS2080</t>
  </si>
  <si>
    <t>2124258</t>
  </si>
  <si>
    <t>HS2079</t>
  </si>
  <si>
    <t>2124257</t>
  </si>
  <si>
    <t>HS2081</t>
  </si>
  <si>
    <t>2124259</t>
  </si>
  <si>
    <t>HS2082</t>
  </si>
  <si>
    <t>2124260</t>
  </si>
  <si>
    <t>HS2083</t>
  </si>
  <si>
    <t>2124261</t>
  </si>
  <si>
    <t>HS2084</t>
  </si>
  <si>
    <t>2124262</t>
  </si>
  <si>
    <t>HS2085</t>
  </si>
  <si>
    <t>2124263</t>
  </si>
  <si>
    <t>HS2086</t>
  </si>
  <si>
    <t>2124264</t>
  </si>
  <si>
    <t>HS2087</t>
  </si>
  <si>
    <t>2124265</t>
  </si>
  <si>
    <t>HS2088</t>
  </si>
  <si>
    <t>2124266</t>
  </si>
  <si>
    <t>HS2089</t>
  </si>
  <si>
    <t>2124267</t>
  </si>
  <si>
    <t>HS2090</t>
  </si>
  <si>
    <t>2124268</t>
  </si>
  <si>
    <t>HS2091</t>
  </si>
  <si>
    <t>2124269</t>
  </si>
  <si>
    <t>HS2093</t>
  </si>
  <si>
    <t>2124271</t>
  </si>
  <si>
    <t>HS2092</t>
  </si>
  <si>
    <t>2124270</t>
  </si>
  <si>
    <t>HS2094</t>
  </si>
  <si>
    <t>2124272</t>
  </si>
  <si>
    <t>HS2095</t>
  </si>
  <si>
    <t>2124273</t>
  </si>
  <si>
    <t>HS2096</t>
  </si>
  <si>
    <t>2124274</t>
  </si>
  <si>
    <t>HS2097</t>
  </si>
  <si>
    <t>2124275</t>
  </si>
  <si>
    <t>HS2098</t>
  </si>
  <si>
    <t>2124276</t>
  </si>
  <si>
    <t>HS2099</t>
  </si>
  <si>
    <t>2124277</t>
  </si>
  <si>
    <t>HS2100</t>
  </si>
  <si>
    <t>2124278</t>
  </si>
  <si>
    <t>HS2101</t>
  </si>
  <si>
    <t>2124279</t>
  </si>
  <si>
    <t>HS2102</t>
  </si>
  <si>
    <t>2124280</t>
  </si>
  <si>
    <t>HS2105</t>
  </si>
  <si>
    <t>2124283</t>
  </si>
  <si>
    <t>HS2103</t>
  </si>
  <si>
    <t>2124281</t>
  </si>
  <si>
    <t>HS2106</t>
  </si>
  <si>
    <t>2124284</t>
  </si>
  <si>
    <t>HS2104</t>
  </si>
  <si>
    <t>2124282</t>
  </si>
  <si>
    <t>HS2107</t>
  </si>
  <si>
    <t>2124285</t>
  </si>
  <si>
    <t>HS2108</t>
  </si>
  <si>
    <t>2124286</t>
  </si>
  <si>
    <t>HS2109</t>
  </si>
  <si>
    <t>2124287</t>
  </si>
  <si>
    <t>HS2110</t>
  </si>
  <si>
    <t>2124288</t>
  </si>
  <si>
    <t>HS2111</t>
  </si>
  <si>
    <t>2124289</t>
  </si>
  <si>
    <t>HS2112</t>
  </si>
  <si>
    <t>2124290</t>
  </si>
  <si>
    <t>HS2113</t>
  </si>
  <si>
    <t>2124291</t>
  </si>
  <si>
    <t>HS2114</t>
  </si>
  <si>
    <t>2124292</t>
  </si>
  <si>
    <t>HS2115</t>
  </si>
  <si>
    <t>2124293</t>
  </si>
  <si>
    <t>HS2116</t>
  </si>
  <si>
    <t>2124294</t>
  </si>
  <si>
    <t>HS2118</t>
  </si>
  <si>
    <t>2124296</t>
  </si>
  <si>
    <t>HS2117</t>
  </si>
  <si>
    <t>2124295</t>
  </si>
  <si>
    <t>HS2119</t>
  </si>
  <si>
    <t>2124297</t>
  </si>
  <si>
    <t>HS2120</t>
  </si>
  <si>
    <t>2124298</t>
  </si>
  <si>
    <t>HS2121</t>
  </si>
  <si>
    <t>2124299</t>
  </si>
  <si>
    <t>HS2122</t>
  </si>
  <si>
    <t>2124300</t>
  </si>
  <si>
    <t>HS2124</t>
  </si>
  <si>
    <t>2124302</t>
  </si>
  <si>
    <t>HS2123</t>
  </si>
  <si>
    <t>2124301</t>
  </si>
  <si>
    <t>HS2125</t>
  </si>
  <si>
    <t>2124303</t>
  </si>
  <si>
    <t>HS2126</t>
  </si>
  <si>
    <t>2124304</t>
  </si>
  <si>
    <t>HS2127</t>
  </si>
  <si>
    <t>2124305</t>
  </si>
  <si>
    <t>HS2128</t>
  </si>
  <si>
    <t>2124306</t>
  </si>
  <si>
    <t>HS2129</t>
  </si>
  <si>
    <t>2124307</t>
  </si>
  <si>
    <t>HS2130</t>
  </si>
  <si>
    <t>2124308</t>
  </si>
  <si>
    <t>HS2131</t>
  </si>
  <si>
    <t>2124309</t>
  </si>
  <si>
    <t>HS2132</t>
  </si>
  <si>
    <t>2124310</t>
  </si>
  <si>
    <t>HS2133</t>
  </si>
  <si>
    <t>2124311</t>
  </si>
  <si>
    <t>HS2134</t>
  </si>
  <si>
    <t>2124312</t>
  </si>
  <si>
    <t>HS2135</t>
  </si>
  <si>
    <t>2124313</t>
  </si>
  <si>
    <t>HS2136</t>
  </si>
  <si>
    <t>2124314</t>
  </si>
  <si>
    <t>HS2137</t>
  </si>
  <si>
    <t>2124315</t>
  </si>
  <si>
    <t>HS2138</t>
  </si>
  <si>
    <t>2124316</t>
  </si>
  <si>
    <t>HS2142</t>
  </si>
  <si>
    <t>2124320</t>
  </si>
  <si>
    <t>HS2139</t>
  </si>
  <si>
    <t>2124317</t>
  </si>
  <si>
    <t>HS2140</t>
  </si>
  <si>
    <t>2124318</t>
  </si>
  <si>
    <t>HS2141</t>
  </si>
  <si>
    <t>2124319</t>
  </si>
  <si>
    <t>HS2143</t>
  </si>
  <si>
    <t>2124321</t>
  </si>
  <si>
    <t>HS2144</t>
  </si>
  <si>
    <t>2124322</t>
  </si>
  <si>
    <t>HS2145</t>
  </si>
  <si>
    <t>2124323</t>
  </si>
  <si>
    <t>HS2147</t>
  </si>
  <si>
    <t>2124325</t>
  </si>
  <si>
    <t>HS2146</t>
  </si>
  <si>
    <t>2124324</t>
  </si>
  <si>
    <t>HS2148</t>
  </si>
  <si>
    <t>2124326</t>
  </si>
  <si>
    <t>HS2149</t>
  </si>
  <si>
    <t>2124327</t>
  </si>
  <si>
    <t>HS2150</t>
  </si>
  <si>
    <t>2124328</t>
  </si>
  <si>
    <t>HS2151</t>
  </si>
  <si>
    <t>2124329</t>
  </si>
  <si>
    <t>HS2152</t>
  </si>
  <si>
    <t>2124330</t>
  </si>
  <si>
    <t>HS2153</t>
  </si>
  <si>
    <t>2124331</t>
  </si>
  <si>
    <t>HS2154</t>
  </si>
  <si>
    <t>2124332</t>
  </si>
  <si>
    <t>HS2155</t>
  </si>
  <si>
    <t>2124333</t>
  </si>
  <si>
    <t>HS2156</t>
  </si>
  <si>
    <t>2124334</t>
  </si>
  <si>
    <t>HS2157</t>
  </si>
  <si>
    <t>2124335</t>
  </si>
  <si>
    <t>HS2158</t>
  </si>
  <si>
    <t>2124336</t>
  </si>
  <si>
    <t>HS2159</t>
  </si>
  <si>
    <t>2124337</t>
  </si>
  <si>
    <t>HS2162</t>
  </si>
  <si>
    <t>2124340</t>
  </si>
  <si>
    <t>HS2161</t>
  </si>
  <si>
    <t>2124339</t>
  </si>
  <si>
    <t>HS2160</t>
  </si>
  <si>
    <t>2124338</t>
  </si>
  <si>
    <t>HS2163</t>
  </si>
  <si>
    <t>2124341</t>
  </si>
  <si>
    <t>HS2164</t>
  </si>
  <si>
    <t>2124342</t>
  </si>
  <si>
    <t>HS2165</t>
  </si>
  <si>
    <t>2124343</t>
  </si>
  <si>
    <t>HS2166</t>
  </si>
  <si>
    <t>2124344</t>
  </si>
  <si>
    <t>HS2167</t>
  </si>
  <si>
    <t>2124345</t>
  </si>
  <si>
    <t>HS2168</t>
  </si>
  <si>
    <t>2124346</t>
  </si>
  <si>
    <t>HS2169</t>
  </si>
  <si>
    <t>2124347</t>
  </si>
  <si>
    <t>HS2171</t>
  </si>
  <si>
    <t>2124349</t>
  </si>
  <si>
    <t>HS2170</t>
  </si>
  <si>
    <t>2124348</t>
  </si>
  <si>
    <t>HS2172</t>
  </si>
  <si>
    <t>2124350</t>
  </si>
  <si>
    <t>HS2173</t>
  </si>
  <si>
    <t>2124351</t>
  </si>
  <si>
    <t>HS2174</t>
  </si>
  <si>
    <t>2124352</t>
  </si>
  <si>
    <t>HS2175</t>
  </si>
  <si>
    <t>2124353</t>
  </si>
  <si>
    <t>HS2177</t>
  </si>
  <si>
    <t>2124355</t>
  </si>
  <si>
    <t>HS2176</t>
  </si>
  <si>
    <t>2124354</t>
  </si>
  <si>
    <t>HS2178</t>
  </si>
  <si>
    <t>2124356</t>
  </si>
  <si>
    <t>HS2179</t>
  </si>
  <si>
    <t>2124357</t>
  </si>
  <si>
    <t>HS2180</t>
  </si>
  <si>
    <t>2124358</t>
  </si>
  <si>
    <t>HS2181</t>
  </si>
  <si>
    <t>2124359</t>
  </si>
  <si>
    <t>HS2183</t>
  </si>
  <si>
    <t>2124361</t>
  </si>
  <si>
    <t>HS2184</t>
  </si>
  <si>
    <t>2124362</t>
  </si>
  <si>
    <t>HS2185</t>
  </si>
  <si>
    <t>2124363</t>
  </si>
  <si>
    <t>HS2187</t>
  </si>
  <si>
    <t>2124365</t>
  </si>
  <si>
    <t>HS2188</t>
  </si>
  <si>
    <t>2124366</t>
  </si>
  <si>
    <t>HS2190</t>
  </si>
  <si>
    <t>2124368</t>
  </si>
  <si>
    <t>HS2189</t>
  </si>
  <si>
    <t>2124367</t>
  </si>
  <si>
    <t>HS2191</t>
  </si>
  <si>
    <t>2124369</t>
  </si>
  <si>
    <t>HS2192</t>
  </si>
  <si>
    <t>2124370</t>
  </si>
  <si>
    <t>HS2193</t>
  </si>
  <si>
    <t>2124371</t>
  </si>
  <si>
    <t>HS2194</t>
  </si>
  <si>
    <t>2124372</t>
  </si>
  <si>
    <t>HS2195</t>
  </si>
  <si>
    <t>2124373</t>
  </si>
  <si>
    <t>HS2196</t>
  </si>
  <si>
    <t>2124374</t>
  </si>
  <si>
    <t>HS2197</t>
  </si>
  <si>
    <t>2124375</t>
  </si>
  <si>
    <t>HS2198</t>
  </si>
  <si>
    <t>2124376</t>
  </si>
  <si>
    <t>HS2199</t>
  </si>
  <si>
    <t>2124377</t>
  </si>
  <si>
    <t>HS2200</t>
  </si>
  <si>
    <t>2124378</t>
  </si>
  <si>
    <t>HS2201</t>
  </si>
  <si>
    <t>2124379</t>
  </si>
  <si>
    <t>HS2202</t>
  </si>
  <si>
    <t>2124380</t>
  </si>
  <si>
    <t>HS2203</t>
  </si>
  <si>
    <t>2124381</t>
  </si>
  <si>
    <t>HS2205</t>
  </si>
  <si>
    <t>2124383</t>
  </si>
  <si>
    <t>HS2204</t>
  </si>
  <si>
    <t>2124382</t>
  </si>
  <si>
    <t>HS2206</t>
  </si>
  <si>
    <t>2124384</t>
  </si>
  <si>
    <t>HS2207</t>
  </si>
  <si>
    <t>2124385</t>
  </si>
  <si>
    <t>HS2208</t>
  </si>
  <si>
    <t>2124386</t>
  </si>
  <si>
    <t>HS2209</t>
  </si>
  <si>
    <t>2124387</t>
  </si>
  <si>
    <t>HS2210</t>
  </si>
  <si>
    <t>2124388</t>
  </si>
  <si>
    <t>HS2211</t>
  </si>
  <si>
    <t>2124389</t>
  </si>
  <si>
    <t>HS2212</t>
  </si>
  <si>
    <t>2124390</t>
  </si>
  <si>
    <t>HS2213</t>
  </si>
  <si>
    <t>2124391</t>
  </si>
  <si>
    <t>HS2214</t>
  </si>
  <si>
    <t>2124392</t>
  </si>
  <si>
    <t>HS2215</t>
  </si>
  <si>
    <t>2124393</t>
  </si>
  <si>
    <t>HS2216</t>
  </si>
  <si>
    <t>2124394</t>
  </si>
  <si>
    <t>HS2217</t>
  </si>
  <si>
    <t>2124395</t>
  </si>
  <si>
    <t>HS2218</t>
  </si>
  <si>
    <t>2124396</t>
  </si>
  <si>
    <t>HS2219</t>
  </si>
  <si>
    <t>2124397</t>
  </si>
  <si>
    <t>HS2220</t>
  </si>
  <si>
    <t>2124398</t>
  </si>
  <si>
    <t>HS2221</t>
  </si>
  <si>
    <t>2124399</t>
  </si>
  <si>
    <t>HS2224</t>
  </si>
  <si>
    <t>2124402</t>
  </si>
  <si>
    <t>HS2223</t>
  </si>
  <si>
    <t>2124401</t>
  </si>
  <si>
    <t>HS2225</t>
  </si>
  <si>
    <t>2124403</t>
  </si>
  <si>
    <t>HS2226</t>
  </si>
  <si>
    <t>2124404</t>
  </si>
  <si>
    <t>HS2227</t>
  </si>
  <si>
    <t>2124405</t>
  </si>
  <si>
    <t>HS2228</t>
  </si>
  <si>
    <t>2124406</t>
  </si>
  <si>
    <t>HS2229</t>
  </si>
  <si>
    <t>2124407</t>
  </si>
  <si>
    <t>HS2230</t>
  </si>
  <si>
    <t>2124408</t>
  </si>
  <si>
    <t>HS2231</t>
  </si>
  <si>
    <t>2124409</t>
  </si>
  <si>
    <t>HS2232</t>
  </si>
  <si>
    <t>2124410</t>
  </si>
  <si>
    <t>HS2233</t>
  </si>
  <si>
    <t>2124411</t>
  </si>
  <si>
    <t>HS2236</t>
  </si>
  <si>
    <t>2124414</t>
  </si>
  <si>
    <t>HS2234</t>
  </si>
  <si>
    <t>2124412</t>
  </si>
  <si>
    <t>HS2235</t>
  </si>
  <si>
    <t>2124413</t>
  </si>
  <si>
    <t>HS2237</t>
  </si>
  <si>
    <t>2124415</t>
  </si>
  <si>
    <t>HS2238</t>
  </si>
  <si>
    <t>2124416</t>
  </si>
  <si>
    <t>HS2239</t>
  </si>
  <si>
    <t>2124417</t>
  </si>
  <si>
    <t>HS2240</t>
  </si>
  <si>
    <t>2124418</t>
  </si>
  <si>
    <t>HS2241</t>
  </si>
  <si>
    <t>2124419</t>
  </si>
  <si>
    <t>HS2242</t>
  </si>
  <si>
    <t>2124420</t>
  </si>
  <si>
    <t>HS2243</t>
  </si>
  <si>
    <t>2124421</t>
  </si>
  <si>
    <t>HS2244</t>
  </si>
  <si>
    <t>2124422</t>
  </si>
  <si>
    <t>HS2245</t>
  </si>
  <si>
    <t>2124423</t>
  </si>
  <si>
    <t>HS2247</t>
  </si>
  <si>
    <t>2124425</t>
  </si>
  <si>
    <t>HS2246</t>
  </si>
  <si>
    <t>2124424</t>
  </si>
  <si>
    <t>HS2248</t>
  </si>
  <si>
    <t>2124426</t>
  </si>
  <si>
    <t>HS2249</t>
  </si>
  <si>
    <t>2124427</t>
  </si>
  <si>
    <t>HS2250</t>
  </si>
  <si>
    <t>2124428</t>
  </si>
  <si>
    <t>HS2251</t>
  </si>
  <si>
    <t>2124429</t>
  </si>
  <si>
    <t>HS2252</t>
  </si>
  <si>
    <t>2124430</t>
  </si>
  <si>
    <t>HS2253</t>
  </si>
  <si>
    <t>2124431</t>
  </si>
  <si>
    <t>HS2254</t>
  </si>
  <si>
    <t>2124432</t>
  </si>
  <si>
    <t>HS2255</t>
  </si>
  <si>
    <t>2124433</t>
  </si>
  <si>
    <t>HS2256</t>
  </si>
  <si>
    <t>2124434</t>
  </si>
  <si>
    <t>HS2257</t>
  </si>
  <si>
    <t>2124435</t>
  </si>
  <si>
    <t>HS2258</t>
  </si>
  <si>
    <t>2124436</t>
  </si>
  <si>
    <t>HS2259</t>
  </si>
  <si>
    <t>2124437</t>
  </si>
  <si>
    <t>HS2260</t>
  </si>
  <si>
    <t>2124438</t>
  </si>
  <si>
    <t>HS2261</t>
  </si>
  <si>
    <t>2124439</t>
  </si>
  <si>
    <t>HS2262</t>
  </si>
  <si>
    <t>2124440</t>
  </si>
  <si>
    <t>HS2264</t>
  </si>
  <si>
    <t>2124442</t>
  </si>
  <si>
    <t>HS2263</t>
  </si>
  <si>
    <t>2124441</t>
  </si>
  <si>
    <t>HS2265</t>
  </si>
  <si>
    <t>2124443</t>
  </si>
  <si>
    <t>HS2266</t>
  </si>
  <si>
    <t>2124444</t>
  </si>
  <si>
    <t>HS2267</t>
  </si>
  <si>
    <t>2124445</t>
  </si>
  <si>
    <t>HS2268</t>
  </si>
  <si>
    <t>2124446</t>
  </si>
  <si>
    <t>HS2269</t>
  </si>
  <si>
    <t>2124447</t>
  </si>
  <si>
    <t>HS2270</t>
  </si>
  <si>
    <t>2124448</t>
  </si>
  <si>
    <t>HS2271</t>
  </si>
  <si>
    <t>2124449</t>
  </si>
  <si>
    <t>HS2272</t>
  </si>
  <si>
    <t>2124450</t>
  </si>
  <si>
    <t>HS2273</t>
  </si>
  <si>
    <t>2124451</t>
  </si>
  <si>
    <t>HS2275</t>
  </si>
  <si>
    <t>2124453</t>
  </si>
  <si>
    <t>HS2276</t>
  </si>
  <si>
    <t>2124454</t>
  </si>
  <si>
    <t>HS2274</t>
  </si>
  <si>
    <t>2124452</t>
  </si>
  <si>
    <t>HS2277</t>
  </si>
  <si>
    <t>2124455</t>
  </si>
  <si>
    <t>HS2278</t>
  </si>
  <si>
    <t>2124456</t>
  </si>
  <si>
    <t>HS2279</t>
  </si>
  <si>
    <t>2124457</t>
  </si>
  <si>
    <t>HS2281</t>
  </si>
  <si>
    <t>2124459</t>
  </si>
  <si>
    <t>HS2280</t>
  </si>
  <si>
    <t>2124458</t>
  </si>
  <si>
    <t>HS2284</t>
  </si>
  <si>
    <t>2124462</t>
  </si>
  <si>
    <t>HS2282</t>
  </si>
  <si>
    <t>2124460</t>
  </si>
  <si>
    <t>HS2283</t>
  </si>
  <si>
    <t>2124461</t>
  </si>
  <si>
    <t>HS2285</t>
  </si>
  <si>
    <t>2124463</t>
  </si>
  <si>
    <t>HS2286</t>
  </si>
  <si>
    <t>2124464</t>
  </si>
  <si>
    <t>HS2287</t>
  </si>
  <si>
    <t>2124465</t>
  </si>
  <si>
    <t>HS2288</t>
  </si>
  <si>
    <t>2124466</t>
  </si>
  <si>
    <t>HS2289</t>
  </si>
  <si>
    <t>2124467</t>
  </si>
  <si>
    <t>HS2290</t>
  </si>
  <si>
    <t>2124468</t>
  </si>
  <si>
    <t>HS2291</t>
  </si>
  <si>
    <t>2124469</t>
  </si>
  <si>
    <t>HS2292</t>
  </si>
  <si>
    <t>2124470</t>
  </si>
  <si>
    <t>HS2294</t>
  </si>
  <si>
    <t>2124472</t>
  </si>
  <si>
    <t>HS2293</t>
  </si>
  <si>
    <t>2124471</t>
  </si>
  <si>
    <t>HS2295</t>
  </si>
  <si>
    <t>2124473</t>
  </si>
  <si>
    <t>HS2296</t>
  </si>
  <si>
    <t>2124474</t>
  </si>
  <si>
    <t>HS2297</t>
  </si>
  <si>
    <t>2124475</t>
  </si>
  <si>
    <t>HS2298</t>
  </si>
  <si>
    <t>2124476</t>
  </si>
  <si>
    <t>HS2299</t>
  </si>
  <si>
    <t>2124477</t>
  </si>
  <si>
    <t>HS2300</t>
  </si>
  <si>
    <t>2124478</t>
  </si>
  <si>
    <t>HS2301</t>
  </si>
  <si>
    <t>2124479</t>
  </si>
  <si>
    <t>HS2303</t>
  </si>
  <si>
    <t>2124481</t>
  </si>
  <si>
    <t>HS2304</t>
  </si>
  <si>
    <t>2124482</t>
  </si>
  <si>
    <t>HS2305</t>
  </si>
  <si>
    <t>2124483</t>
  </si>
  <si>
    <t>HS2306</t>
  </si>
  <si>
    <t>2124484</t>
  </si>
  <si>
    <t>HS2307</t>
  </si>
  <si>
    <t>2124485</t>
  </si>
  <si>
    <t>HS2308</t>
  </si>
  <si>
    <t>2124486</t>
  </si>
  <si>
    <t>HS2309</t>
  </si>
  <si>
    <t>2124487</t>
  </si>
  <si>
    <t>HS2310</t>
  </si>
  <si>
    <t>2124488</t>
  </si>
  <si>
    <t>HS2311</t>
  </si>
  <si>
    <t>2124489</t>
  </si>
  <si>
    <t>HS2312</t>
  </si>
  <si>
    <t>2124490</t>
  </si>
  <si>
    <t>HS2313</t>
  </si>
  <si>
    <t>2124491</t>
  </si>
  <si>
    <t>HS2314</t>
  </si>
  <si>
    <t>2124492</t>
  </si>
  <si>
    <t>HS2315</t>
  </si>
  <si>
    <t>2124493</t>
  </si>
  <si>
    <t>HS2316</t>
  </si>
  <si>
    <t>2124494</t>
  </si>
  <si>
    <t>HS2317</t>
  </si>
  <si>
    <t>2124495</t>
  </si>
  <si>
    <t>HS2319</t>
  </si>
  <si>
    <t>2124497</t>
  </si>
  <si>
    <t>HS2318</t>
  </si>
  <si>
    <t>2124496</t>
  </si>
  <si>
    <t>HS2320</t>
  </si>
  <si>
    <t>2124498</t>
  </si>
  <si>
    <t>HS2322</t>
  </si>
  <si>
    <t>2124500</t>
  </si>
  <si>
    <t>HS2324</t>
  </si>
  <si>
    <t>2124502</t>
  </si>
  <si>
    <t>HS2323</t>
  </si>
  <si>
    <t>2124501</t>
  </si>
  <si>
    <t>HS2321</t>
  </si>
  <si>
    <t>2124499</t>
  </si>
  <si>
    <t>HS2325</t>
  </si>
  <si>
    <t>2124503</t>
  </si>
  <si>
    <t>HS2326</t>
  </si>
  <si>
    <t>2124504</t>
  </si>
  <si>
    <t>HS2327</t>
  </si>
  <si>
    <t>2124505</t>
  </si>
  <si>
    <t>HS2328</t>
  </si>
  <si>
    <t>2124506</t>
  </si>
  <si>
    <t>HS2329</t>
  </si>
  <si>
    <t>2124507</t>
  </si>
  <si>
    <t>HS2330</t>
  </si>
  <si>
    <t>2124508</t>
  </si>
  <si>
    <t>HS2331</t>
  </si>
  <si>
    <t>2124509</t>
  </si>
  <si>
    <t>HS2332</t>
  </si>
  <si>
    <t>2124510</t>
  </si>
  <si>
    <t>HS2333</t>
  </si>
  <si>
    <t>2124511</t>
  </si>
  <si>
    <t>HS2334</t>
  </si>
  <si>
    <t>2124512</t>
  </si>
  <si>
    <t>HS2335</t>
  </si>
  <si>
    <t>2124513</t>
  </si>
  <si>
    <t>HS2336</t>
  </si>
  <si>
    <t>2124514</t>
  </si>
  <si>
    <t>HS2337</t>
  </si>
  <si>
    <t>2124515</t>
  </si>
  <si>
    <t>HS2338</t>
  </si>
  <si>
    <t>2124516</t>
  </si>
  <si>
    <t>HS2339</t>
  </si>
  <si>
    <t>2124517</t>
  </si>
  <si>
    <t>HS2340</t>
  </si>
  <si>
    <t>2124518</t>
  </si>
  <si>
    <t>HS2341</t>
  </si>
  <si>
    <t>2124519</t>
  </si>
  <si>
    <r>
      <rPr>
        <b/>
        <sz val="9"/>
        <color theme="1"/>
        <rFont val="Times New Roman"/>
        <family val="1"/>
      </rPr>
      <t>Ms teams</t>
    </r>
    <r>
      <rPr>
        <sz val="9"/>
        <color theme="1"/>
        <rFont val="Times New Roman"/>
        <family val="1"/>
      </rPr>
      <t>: …...@thptnguyentrai.sgdbinhduong.edu.vn</t>
    </r>
  </si>
  <si>
    <t>Nghỉ T11/2021</t>
  </si>
  <si>
    <t>Chuy T12/2021</t>
  </si>
  <si>
    <t>nghỉ T12/2021</t>
  </si>
  <si>
    <t>Chy tr T1-2022</t>
  </si>
  <si>
    <t>GVCN: …………………………………….</t>
  </si>
  <si>
    <t>x</t>
  </si>
  <si>
    <t>LỚP cũ</t>
  </si>
  <si>
    <t>LỚP mới</t>
  </si>
  <si>
    <t>Bệnh (xin bảo lưu)</t>
  </si>
  <si>
    <t>SỞ GDĐT BÌNH DƯƠNG</t>
  </si>
  <si>
    <t>(NỮ)</t>
  </si>
  <si>
    <t>BAN</t>
  </si>
  <si>
    <t>TN</t>
  </si>
  <si>
    <t>XH</t>
  </si>
  <si>
    <t>DANH SÁCH HỌC SINH NGHỈ, BỎ HỌC, CHUYỂN TRƯỜNG TRONG NĂM HỌC 2021-2022</t>
  </si>
  <si>
    <t>CHUY THPT NĐC t6/2022</t>
  </si>
  <si>
    <t>CHUY THPT VTT t7/2022</t>
  </si>
  <si>
    <t>CHUY THPT NAM-VIỆT t6/2022</t>
  </si>
  <si>
    <t>CHUY THPT BẾN CÁT t7/2022</t>
  </si>
  <si>
    <t>CHUY THPT NG KHUYẾN t8/2022</t>
  </si>
  <si>
    <t>CHUY THPT TR HOÀI Đ t8/2022</t>
  </si>
  <si>
    <t>CHUY THPT AN DƯƠNG t8/2022</t>
  </si>
  <si>
    <t>CHUY THPT B.CÁT t8/2022</t>
  </si>
  <si>
    <t>DU HỌC CANADA t7/2022</t>
  </si>
  <si>
    <t>CHUY THPT TÂN BÌNH t8/2022</t>
  </si>
  <si>
    <t>HUỲNH TẤN</t>
  </si>
  <si>
    <t>31/12/2004</t>
  </si>
  <si>
    <t>BẢO LƯU</t>
  </si>
  <si>
    <t>CHY BAN</t>
  </si>
  <si>
    <t>CHUY THPT Ho thi bi HCM t8/2023</t>
  </si>
  <si>
    <t>CHUY THPT Bầu bàn t8/2024</t>
  </si>
  <si>
    <t>nữ</t>
  </si>
  <si>
    <t>VŨ THÀNH</t>
  </si>
  <si>
    <t>HCM chy về</t>
  </si>
  <si>
    <t>23/05/2006</t>
  </si>
  <si>
    <t>MÃ TRƯỜNG</t>
  </si>
  <si>
    <t>HS2124001</t>
  </si>
  <si>
    <t>HS2124002</t>
  </si>
  <si>
    <t>HS2124003</t>
  </si>
  <si>
    <t>HS2124004</t>
  </si>
  <si>
    <t>HS2124005</t>
  </si>
  <si>
    <t>HS2124006</t>
  </si>
  <si>
    <t>HS2124007</t>
  </si>
  <si>
    <t>HS2124008</t>
  </si>
  <si>
    <t>HS2124009</t>
  </si>
  <si>
    <t>HS2124010</t>
  </si>
  <si>
    <t>HS2124011</t>
  </si>
  <si>
    <t>HS2124012</t>
  </si>
  <si>
    <t>HS2124013</t>
  </si>
  <si>
    <t>HS2124014</t>
  </si>
  <si>
    <t>HS2124015</t>
  </si>
  <si>
    <t>HS2124016</t>
  </si>
  <si>
    <t>HS2124017</t>
  </si>
  <si>
    <t>HS2124018</t>
  </si>
  <si>
    <t>HS2124019</t>
  </si>
  <si>
    <t>HS2124020</t>
  </si>
  <si>
    <t>HS2124021</t>
  </si>
  <si>
    <t>HS2124022</t>
  </si>
  <si>
    <t>HS2124023</t>
  </si>
  <si>
    <t>HS2124024</t>
  </si>
  <si>
    <t>HS2124025</t>
  </si>
  <si>
    <t>HS2124026</t>
  </si>
  <si>
    <t>HS2124027</t>
  </si>
  <si>
    <t>HS2124028</t>
  </si>
  <si>
    <t>HS2124029</t>
  </si>
  <si>
    <t>HS2124030</t>
  </si>
  <si>
    <t>HS2124031</t>
  </si>
  <si>
    <t>HS2124032</t>
  </si>
  <si>
    <t>HS2124033</t>
  </si>
  <si>
    <t>HS2124034</t>
  </si>
  <si>
    <t>HS2124035</t>
  </si>
  <si>
    <t>HS2124036</t>
  </si>
  <si>
    <t>HS2124037</t>
  </si>
  <si>
    <t>HS2124038</t>
  </si>
  <si>
    <t>HS2124039</t>
  </si>
  <si>
    <t>HS2124040</t>
  </si>
  <si>
    <t>HS2124041</t>
  </si>
  <si>
    <t>HS2124042</t>
  </si>
  <si>
    <t>HS2124043</t>
  </si>
  <si>
    <t>HS2124441</t>
  </si>
  <si>
    <t>HS2124443</t>
  </si>
  <si>
    <t>HS2124044</t>
  </si>
  <si>
    <t>HS2124045</t>
  </si>
  <si>
    <t>HS2124046</t>
  </si>
  <si>
    <t>HS2124047</t>
  </si>
  <si>
    <t>HS2124048</t>
  </si>
  <si>
    <t>HS2124049</t>
  </si>
  <si>
    <t>HS2124248</t>
  </si>
  <si>
    <t>HS2124052</t>
  </si>
  <si>
    <t>HS2124053</t>
  </si>
  <si>
    <t>HS2124050</t>
  </si>
  <si>
    <t>HS2124051</t>
  </si>
  <si>
    <t>HS2124054</t>
  </si>
  <si>
    <t>HS2124055</t>
  </si>
  <si>
    <t>HS2124056</t>
  </si>
  <si>
    <t>HS2124057</t>
  </si>
  <si>
    <t>HS2124058</t>
  </si>
  <si>
    <t>HS2124059</t>
  </si>
  <si>
    <t>HS2124060</t>
  </si>
  <si>
    <t>HS2124061</t>
  </si>
  <si>
    <t>HS2124062</t>
  </si>
  <si>
    <t>HS2124063</t>
  </si>
  <si>
    <t>HS2124064</t>
  </si>
  <si>
    <t>HS2124065</t>
  </si>
  <si>
    <t>HS2124066</t>
  </si>
  <si>
    <t>HS2124067</t>
  </si>
  <si>
    <t>HS2124068</t>
  </si>
  <si>
    <t>HS2124069</t>
  </si>
  <si>
    <t>HS2124070</t>
  </si>
  <si>
    <t>HS2124071</t>
  </si>
  <si>
    <t>HS2124072</t>
  </si>
  <si>
    <t>HS2124073</t>
  </si>
  <si>
    <t>HS2124074</t>
  </si>
  <si>
    <t>HS2124075</t>
  </si>
  <si>
    <t>HS2124076</t>
  </si>
  <si>
    <t>HS2124077</t>
  </si>
  <si>
    <t>HS2124078</t>
  </si>
  <si>
    <t>HS2124079</t>
  </si>
  <si>
    <t>HS2124080</t>
  </si>
  <si>
    <t>HS2124081</t>
  </si>
  <si>
    <t>HS2124082</t>
  </si>
  <si>
    <t>HS2124083</t>
  </si>
  <si>
    <t>HS2124084</t>
  </si>
  <si>
    <t>HS2124085</t>
  </si>
  <si>
    <t>HS2124086</t>
  </si>
  <si>
    <t>HS2124087</t>
  </si>
  <si>
    <t>HS2124088</t>
  </si>
  <si>
    <t>HS2124089</t>
  </si>
  <si>
    <t>HS2124090</t>
  </si>
  <si>
    <t>HS2124091</t>
  </si>
  <si>
    <t>HS2124092</t>
  </si>
  <si>
    <t>HS2124093</t>
  </si>
  <si>
    <t>HS2124094</t>
  </si>
  <si>
    <t>HS2124095</t>
  </si>
  <si>
    <t>HS2124096</t>
  </si>
  <si>
    <t>HS2124097</t>
  </si>
  <si>
    <t>HS2124098</t>
  </si>
  <si>
    <t>HS2124099</t>
  </si>
  <si>
    <t>HS2124100</t>
  </si>
  <si>
    <t>HS2124101</t>
  </si>
  <si>
    <t>HS2124102</t>
  </si>
  <si>
    <t>HS2124103</t>
  </si>
  <si>
    <t>HS2124104</t>
  </si>
  <si>
    <t>HS2124105</t>
  </si>
  <si>
    <t>HS2124106</t>
  </si>
  <si>
    <t>HS2124107</t>
  </si>
  <si>
    <t>HS2124108</t>
  </si>
  <si>
    <t>HS2124109</t>
  </si>
  <si>
    <t>HS2124110</t>
  </si>
  <si>
    <t>HS2124111</t>
  </si>
  <si>
    <t>HS2124112</t>
  </si>
  <si>
    <t>HS2124113</t>
  </si>
  <si>
    <t>HS2124114</t>
  </si>
  <si>
    <t>HS2124115</t>
  </si>
  <si>
    <t>HS2124116</t>
  </si>
  <si>
    <t>HS2124117</t>
  </si>
  <si>
    <t>HS2124118</t>
  </si>
  <si>
    <t>HS2124119</t>
  </si>
  <si>
    <t>HS2124120</t>
  </si>
  <si>
    <t>HS2124121</t>
  </si>
  <si>
    <t>HS2124122</t>
  </si>
  <si>
    <t>HS2124123</t>
  </si>
  <si>
    <t>HS2124124</t>
  </si>
  <si>
    <t>HS2124125</t>
  </si>
  <si>
    <t>HS2124126</t>
  </si>
  <si>
    <t>HS2124127</t>
  </si>
  <si>
    <t>HS2124128</t>
  </si>
  <si>
    <t>HS2124129</t>
  </si>
  <si>
    <t>HS2124130</t>
  </si>
  <si>
    <t>HS2124131</t>
  </si>
  <si>
    <t>HS2124132</t>
  </si>
  <si>
    <t>HS2124133</t>
  </si>
  <si>
    <t>HS2124134</t>
  </si>
  <si>
    <t>HS2124135</t>
  </si>
  <si>
    <t>HS2124136</t>
  </si>
  <si>
    <t>HS2124137</t>
  </si>
  <si>
    <t>HS2124138</t>
  </si>
  <si>
    <t>HS2124139</t>
  </si>
  <si>
    <t>HS2124140</t>
  </si>
  <si>
    <t>HS2124141</t>
  </si>
  <si>
    <t>HS2124142</t>
  </si>
  <si>
    <t>HS2124143</t>
  </si>
  <si>
    <t>HS2124144</t>
  </si>
  <si>
    <t>HS2124145</t>
  </si>
  <si>
    <t>HS2124146</t>
  </si>
  <si>
    <t>HS2124147</t>
  </si>
  <si>
    <t>HS2124148</t>
  </si>
  <si>
    <t>HS2124149</t>
  </si>
  <si>
    <t>HS2124150</t>
  </si>
  <si>
    <t>HS2124151</t>
  </si>
  <si>
    <t>HS2124152</t>
  </si>
  <si>
    <t>HS2124153</t>
  </si>
  <si>
    <t>HS2124154</t>
  </si>
  <si>
    <t>HS2124155</t>
  </si>
  <si>
    <t>HS2124156</t>
  </si>
  <si>
    <t>HS2124157</t>
  </si>
  <si>
    <t>HS2124158</t>
  </si>
  <si>
    <t>HS2124159</t>
  </si>
  <si>
    <t>HS2124160</t>
  </si>
  <si>
    <t>HS2124161</t>
  </si>
  <si>
    <t>HS2124162</t>
  </si>
  <si>
    <t>HS2124163</t>
  </si>
  <si>
    <t>HS2124164</t>
  </si>
  <si>
    <t>HS2124165</t>
  </si>
  <si>
    <t>HS2124166</t>
  </si>
  <si>
    <t>HS2124167</t>
  </si>
  <si>
    <t>HS2124168</t>
  </si>
  <si>
    <t>HS2124169</t>
  </si>
  <si>
    <t>HS2124170</t>
  </si>
  <si>
    <t>HS2124171</t>
  </si>
  <si>
    <t>HS2124172</t>
  </si>
  <si>
    <t>HS2124173</t>
  </si>
  <si>
    <t>HS2124174</t>
  </si>
  <si>
    <t>HS2124175</t>
  </si>
  <si>
    <t>HS2124176</t>
  </si>
  <si>
    <t>HS2124177</t>
  </si>
  <si>
    <t>HS2124178</t>
  </si>
  <si>
    <t>HS2124179</t>
  </si>
  <si>
    <t>HS2124180</t>
  </si>
  <si>
    <t>HS2124181</t>
  </si>
  <si>
    <t>HS2124182</t>
  </si>
  <si>
    <t>HS2124183</t>
  </si>
  <si>
    <t>HS2124184</t>
  </si>
  <si>
    <t>HS2124185</t>
  </si>
  <si>
    <t>HS2124186</t>
  </si>
  <si>
    <t>HS2124187</t>
  </si>
  <si>
    <t>HS2124188</t>
  </si>
  <si>
    <t>HS2124189</t>
  </si>
  <si>
    <t>HS2124190</t>
  </si>
  <si>
    <t>HS2124191</t>
  </si>
  <si>
    <t>HS2124192</t>
  </si>
  <si>
    <t>HS2124193</t>
  </si>
  <si>
    <t>HS2124194</t>
  </si>
  <si>
    <t>HS2124195</t>
  </si>
  <si>
    <t>HS2124196</t>
  </si>
  <si>
    <t>HS2124197</t>
  </si>
  <si>
    <t>HS2124198</t>
  </si>
  <si>
    <t>HS2124199</t>
  </si>
  <si>
    <t>HS2124200</t>
  </si>
  <si>
    <t>HS2124201</t>
  </si>
  <si>
    <t>HS2124202</t>
  </si>
  <si>
    <t>HS2124203</t>
  </si>
  <si>
    <t>HS2124204</t>
  </si>
  <si>
    <t>HS2124205</t>
  </si>
  <si>
    <t>HS2124206</t>
  </si>
  <si>
    <t>HS2124207</t>
  </si>
  <si>
    <t>HS2124208</t>
  </si>
  <si>
    <t>HS2124209</t>
  </si>
  <si>
    <t>HS2124210</t>
  </si>
  <si>
    <t>HS2124211</t>
  </si>
  <si>
    <t>HS2124212</t>
  </si>
  <si>
    <t>HS2124213</t>
  </si>
  <si>
    <t>HS2124223</t>
  </si>
  <si>
    <t>HS2124233</t>
  </si>
  <si>
    <t>HS2124243</t>
  </si>
  <si>
    <t>HS2124253</t>
  </si>
  <si>
    <t>HS2124214</t>
  </si>
  <si>
    <t>HS2124215</t>
  </si>
  <si>
    <t>HS2124216</t>
  </si>
  <si>
    <t>HS2124217</t>
  </si>
  <si>
    <t>HS2124218</t>
  </si>
  <si>
    <t>HS2124219</t>
  </si>
  <si>
    <t>HS2124220</t>
  </si>
  <si>
    <t>HS2124221</t>
  </si>
  <si>
    <t>HS2124222</t>
  </si>
  <si>
    <t>HS2124224</t>
  </si>
  <si>
    <t>HS2124225</t>
  </si>
  <si>
    <t>HS2124226</t>
  </si>
  <si>
    <t>HS2124227</t>
  </si>
  <si>
    <t>HS2124228</t>
  </si>
  <si>
    <t>HS2124229</t>
  </si>
  <si>
    <t>HS2124230</t>
  </si>
  <si>
    <t>HS2124231</t>
  </si>
  <si>
    <t>HS2124232</t>
  </si>
  <si>
    <t>HS2124234</t>
  </si>
  <si>
    <t>HS2124235</t>
  </si>
  <si>
    <t>HS2124236</t>
  </si>
  <si>
    <t>HS2124237</t>
  </si>
  <si>
    <t>HS2124238</t>
  </si>
  <si>
    <t>HS2124239</t>
  </si>
  <si>
    <t>HS2124240</t>
  </si>
  <si>
    <t>HS2124241</t>
  </si>
  <si>
    <t>HS2124242</t>
  </si>
  <si>
    <t>HS2124244</t>
  </si>
  <si>
    <t>HS2124245</t>
  </si>
  <si>
    <t>HS2124246</t>
  </si>
  <si>
    <t>HS2124247</t>
  </si>
  <si>
    <t>HS2124249</t>
  </si>
  <si>
    <t>HS2124250</t>
  </si>
  <si>
    <t>HS2124251</t>
  </si>
  <si>
    <t>HS2124252</t>
  </si>
  <si>
    <t>HS2124254</t>
  </si>
  <si>
    <t>HS2124255</t>
  </si>
  <si>
    <t>HS2124256</t>
  </si>
  <si>
    <t>HS2124257</t>
  </si>
  <si>
    <t>HS2124258</t>
  </si>
  <si>
    <t>HS2124259</t>
  </si>
  <si>
    <t>HS2124260</t>
  </si>
  <si>
    <t>HS2124261</t>
  </si>
  <si>
    <t>HS2124262</t>
  </si>
  <si>
    <t>HS2124263</t>
  </si>
  <si>
    <t>HS2124264</t>
  </si>
  <si>
    <t>HS2124265</t>
  </si>
  <si>
    <t>HS2124266</t>
  </si>
  <si>
    <t>HS2124267</t>
  </si>
  <si>
    <t>HS2124268</t>
  </si>
  <si>
    <t>HS2124269</t>
  </si>
  <si>
    <t>HS2124270</t>
  </si>
  <si>
    <t>HS2124271</t>
  </si>
  <si>
    <t>HS2124272</t>
  </si>
  <si>
    <t>HS2124273</t>
  </si>
  <si>
    <t>HS2124274</t>
  </si>
  <si>
    <t>HS2124275</t>
  </si>
  <si>
    <t>HS2124276</t>
  </si>
  <si>
    <t>HS2124277</t>
  </si>
  <si>
    <t>HS2124278</t>
  </si>
  <si>
    <t>HS2124279</t>
  </si>
  <si>
    <t>HS2124280</t>
  </si>
  <si>
    <t>HS2124281</t>
  </si>
  <si>
    <t>HS2124282</t>
  </si>
  <si>
    <t>HS2124283</t>
  </si>
  <si>
    <t>HS2124284</t>
  </si>
  <si>
    <t>HS2124285</t>
  </si>
  <si>
    <t>HS2124286</t>
  </si>
  <si>
    <t>HS2124287</t>
  </si>
  <si>
    <t>HS2124288</t>
  </si>
  <si>
    <t>HS2124289</t>
  </si>
  <si>
    <t>HS2124290</t>
  </si>
  <si>
    <t>HS2124291</t>
  </si>
  <si>
    <t>HS2124292</t>
  </si>
  <si>
    <t>HS2124293</t>
  </si>
  <si>
    <t>HS2124294</t>
  </si>
  <si>
    <t>HS2124295</t>
  </si>
  <si>
    <t>HS2124296</t>
  </si>
  <si>
    <t>HS2124297</t>
  </si>
  <si>
    <t>HS2124298</t>
  </si>
  <si>
    <t>HS2124299</t>
  </si>
  <si>
    <t>HS2124300</t>
  </si>
  <si>
    <t>HS2124301</t>
  </si>
  <si>
    <t>HS2124302</t>
  </si>
  <si>
    <t>HS2124303</t>
  </si>
  <si>
    <t>HS2124304</t>
  </si>
  <si>
    <t>HS2124305</t>
  </si>
  <si>
    <t>HS2124306</t>
  </si>
  <si>
    <t>HS2124307</t>
  </si>
  <si>
    <t>HS2124308</t>
  </si>
  <si>
    <t>HS2124309</t>
  </si>
  <si>
    <t>HS2124310</t>
  </si>
  <si>
    <t>HS2124311</t>
  </si>
  <si>
    <t>HS2124312</t>
  </si>
  <si>
    <t>HS2124313</t>
  </si>
  <si>
    <t>HS2124314</t>
  </si>
  <si>
    <t>HS2124315</t>
  </si>
  <si>
    <t>HS2124316</t>
  </si>
  <si>
    <t>HS2124317</t>
  </si>
  <si>
    <t>HS2124318</t>
  </si>
  <si>
    <t>HS2124319</t>
  </si>
  <si>
    <t>HS2124320</t>
  </si>
  <si>
    <t>HS2124321</t>
  </si>
  <si>
    <t>HS2124322</t>
  </si>
  <si>
    <t>HS2124323</t>
  </si>
  <si>
    <t>HS2124324</t>
  </si>
  <si>
    <t>HS2124325</t>
  </si>
  <si>
    <t>HS2124326</t>
  </si>
  <si>
    <t>HS2124327</t>
  </si>
  <si>
    <t>HS2124328</t>
  </si>
  <si>
    <t>HS2124329</t>
  </si>
  <si>
    <t>HS2124330</t>
  </si>
  <si>
    <t>HS2124331</t>
  </si>
  <si>
    <t>HS2124332</t>
  </si>
  <si>
    <t>HS2124333</t>
  </si>
  <si>
    <t>HS2124334</t>
  </si>
  <si>
    <t>HS2124335</t>
  </si>
  <si>
    <t>HS2124336</t>
  </si>
  <si>
    <t>HS2124337</t>
  </si>
  <si>
    <t>HS2124338</t>
  </si>
  <si>
    <t>HS2124339</t>
  </si>
  <si>
    <t>HS2124340</t>
  </si>
  <si>
    <t>HS2124341</t>
  </si>
  <si>
    <t>HS2124342</t>
  </si>
  <si>
    <t>HS2124343</t>
  </si>
  <si>
    <t>HS2124344</t>
  </si>
  <si>
    <t>HS2124345</t>
  </si>
  <si>
    <t>HS2124346</t>
  </si>
  <si>
    <t>HS2124347</t>
  </si>
  <si>
    <t>HS2124348</t>
  </si>
  <si>
    <t>HS2124349</t>
  </si>
  <si>
    <t>HS2124350</t>
  </si>
  <si>
    <t>HS2124351</t>
  </si>
  <si>
    <t>HS2124352</t>
  </si>
  <si>
    <t>HS2124353</t>
  </si>
  <si>
    <t>HS2124354</t>
  </si>
  <si>
    <t>HS2124355</t>
  </si>
  <si>
    <t>HS2124356</t>
  </si>
  <si>
    <t>HS2124357</t>
  </si>
  <si>
    <t>HS2124358</t>
  </si>
  <si>
    <t>HS2124359</t>
  </si>
  <si>
    <t>HS2124360</t>
  </si>
  <si>
    <t>HS2124361</t>
  </si>
  <si>
    <t>HS2124362</t>
  </si>
  <si>
    <t>HS2124363</t>
  </si>
  <si>
    <t>HS2124364</t>
  </si>
  <si>
    <t>HS2124365</t>
  </si>
  <si>
    <t>HS2124366</t>
  </si>
  <si>
    <t>HS2124367</t>
  </si>
  <si>
    <t>HS2124368</t>
  </si>
  <si>
    <t>HS2124369</t>
  </si>
  <si>
    <t>HS2124370</t>
  </si>
  <si>
    <t>HS2124371</t>
  </si>
  <si>
    <t>HS2124372</t>
  </si>
  <si>
    <t>HS2124373</t>
  </si>
  <si>
    <t>HS2124374</t>
  </si>
  <si>
    <t>HS2124375</t>
  </si>
  <si>
    <t>HS2124376</t>
  </si>
  <si>
    <t>HS2124377</t>
  </si>
  <si>
    <t>HS2124378</t>
  </si>
  <si>
    <t>HS2124379</t>
  </si>
  <si>
    <t>HS2124380</t>
  </si>
  <si>
    <t>HS2124381</t>
  </si>
  <si>
    <t>HS2124382</t>
  </si>
  <si>
    <t>HS2124383</t>
  </si>
  <si>
    <t>HS2124384</t>
  </si>
  <si>
    <t>HS2124385</t>
  </si>
  <si>
    <t>HS2124386</t>
  </si>
  <si>
    <t>HS2124387</t>
  </si>
  <si>
    <t>HS2124388</t>
  </si>
  <si>
    <t>HS2124389</t>
  </si>
  <si>
    <t>HS2124390</t>
  </si>
  <si>
    <t>HS2124391</t>
  </si>
  <si>
    <t>HS2124392</t>
  </si>
  <si>
    <t>HS2124393</t>
  </si>
  <si>
    <t>HS2124394</t>
  </si>
  <si>
    <t>HS2124395</t>
  </si>
  <si>
    <t>HS2124396</t>
  </si>
  <si>
    <t>HS2124397</t>
  </si>
  <si>
    <t>HS2124398</t>
  </si>
  <si>
    <t>HS2124399</t>
  </si>
  <si>
    <t>HS2124400</t>
  </si>
  <si>
    <t>HS2124401</t>
  </si>
  <si>
    <t>HS2124402</t>
  </si>
  <si>
    <t>HS2124403</t>
  </si>
  <si>
    <t>HS2124404</t>
  </si>
  <si>
    <t>HS2124405</t>
  </si>
  <si>
    <t>HS2124406</t>
  </si>
  <si>
    <t>HS2124407</t>
  </si>
  <si>
    <t>HS2124408</t>
  </si>
  <si>
    <t>HS2124409</t>
  </si>
  <si>
    <t>HS2124410</t>
  </si>
  <si>
    <t>HS2124411</t>
  </si>
  <si>
    <t>HS2124412</t>
  </si>
  <si>
    <t>HS2124413</t>
  </si>
  <si>
    <t>HS2124414</t>
  </si>
  <si>
    <t>HS2124415</t>
  </si>
  <si>
    <t>HS2124416</t>
  </si>
  <si>
    <t>HS2124417</t>
  </si>
  <si>
    <t>HS2124418</t>
  </si>
  <si>
    <t>HS2124419</t>
  </si>
  <si>
    <t>HS2124420</t>
  </si>
  <si>
    <t>HS2124421</t>
  </si>
  <si>
    <t>HS2124422</t>
  </si>
  <si>
    <t>HS2124423</t>
  </si>
  <si>
    <t>HS2124424</t>
  </si>
  <si>
    <t>HS2124425</t>
  </si>
  <si>
    <t>HS2124426</t>
  </si>
  <si>
    <t>HS2124427</t>
  </si>
  <si>
    <t>HS2124428</t>
  </si>
  <si>
    <t>HS2124429</t>
  </si>
  <si>
    <t>HS2124430</t>
  </si>
  <si>
    <t>HS2124431</t>
  </si>
  <si>
    <t>HS2124432</t>
  </si>
  <si>
    <t>HS2124433</t>
  </si>
  <si>
    <t>HS2124434</t>
  </si>
  <si>
    <t>HS2124435</t>
  </si>
  <si>
    <t>HS2124436</t>
  </si>
  <si>
    <t>HS2124437</t>
  </si>
  <si>
    <t>HS2124438</t>
  </si>
  <si>
    <t>HS2124439</t>
  </si>
  <si>
    <t>HS2124440</t>
  </si>
  <si>
    <t>HS2124442</t>
  </si>
  <si>
    <t>HS2124444</t>
  </si>
  <si>
    <t>HS2124445</t>
  </si>
  <si>
    <t>HS2124446</t>
  </si>
  <si>
    <t>HS2124447</t>
  </si>
  <si>
    <t>HS2124448</t>
  </si>
  <si>
    <t>HS2124449</t>
  </si>
  <si>
    <t>HS2124450</t>
  </si>
  <si>
    <t>HS2124451</t>
  </si>
  <si>
    <t>HS2124452</t>
  </si>
  <si>
    <t>HS2124453</t>
  </si>
  <si>
    <t>HS2124454</t>
  </si>
  <si>
    <t>HS2124455</t>
  </si>
  <si>
    <t>HS2124456</t>
  </si>
  <si>
    <t>HS2124457</t>
  </si>
  <si>
    <t>HS2124458</t>
  </si>
  <si>
    <t>HS2124459</t>
  </si>
  <si>
    <t>HS2124460</t>
  </si>
  <si>
    <t>HS2124461</t>
  </si>
  <si>
    <t>HS2124462</t>
  </si>
  <si>
    <t>HS2124463</t>
  </si>
  <si>
    <t>HS2124464</t>
  </si>
  <si>
    <t>HS2124465</t>
  </si>
  <si>
    <t>HS2124466</t>
  </si>
  <si>
    <t>HS2124467</t>
  </si>
  <si>
    <t>HS2124468</t>
  </si>
  <si>
    <t>HS2124469</t>
  </si>
  <si>
    <t>HS2124470</t>
  </si>
  <si>
    <t>HS2124471</t>
  </si>
  <si>
    <t>HS2124472</t>
  </si>
  <si>
    <t>HS2124473</t>
  </si>
  <si>
    <t>HS2124474</t>
  </si>
  <si>
    <t>HS2124475</t>
  </si>
  <si>
    <t>HS2124476</t>
  </si>
  <si>
    <t>HS2124477</t>
  </si>
  <si>
    <t>HS2124478</t>
  </si>
  <si>
    <t>HS2124479</t>
  </si>
  <si>
    <t>HS2124480</t>
  </si>
  <si>
    <t>HS2124481</t>
  </si>
  <si>
    <t>HS2124482</t>
  </si>
  <si>
    <t>HS2124483</t>
  </si>
  <si>
    <t>HS2124484</t>
  </si>
  <si>
    <t>HS2124485</t>
  </si>
  <si>
    <t>HS2124486</t>
  </si>
  <si>
    <t>HS2124487</t>
  </si>
  <si>
    <t>HS2124488</t>
  </si>
  <si>
    <t>HS2124489</t>
  </si>
  <si>
    <t>HS2124490</t>
  </si>
  <si>
    <t>HS2124491</t>
  </si>
  <si>
    <t>HS2124492</t>
  </si>
  <si>
    <t>HS2124493</t>
  </si>
  <si>
    <t>HS2124494</t>
  </si>
  <si>
    <t>HS2124495</t>
  </si>
  <si>
    <t>HS2124496</t>
  </si>
  <si>
    <t>HS2124497</t>
  </si>
  <si>
    <t>HS2124498</t>
  </si>
  <si>
    <t>STT HS KHỐI 22-23</t>
  </si>
  <si>
    <t>Nghỉ T2/2023</t>
  </si>
  <si>
    <t>DANH SÁCH HỌC SINH KHỐI 12 NĂM HỌC 2023-2024</t>
  </si>
  <si>
    <t>chy xh</t>
  </si>
  <si>
    <t>DANH SÁCH HỌC SINH NGHỈ, BỎ HỌC, CHUYỂN TRƯỜNG TRONG NĂM HỌC 2022-2023 (LỚP 11)</t>
  </si>
  <si>
    <t>G:8,5</t>
  </si>
  <si>
    <t>K: 7,8</t>
  </si>
  <si>
    <t>TB: 6,5</t>
  </si>
  <si>
    <t>TB: 6,3</t>
  </si>
  <si>
    <t>TB: 7,3</t>
  </si>
  <si>
    <t>TB: 6,0</t>
  </si>
  <si>
    <t>K: 7,3</t>
  </si>
  <si>
    <t>K: 7,9</t>
  </si>
  <si>
    <t>K: 8,1</t>
  </si>
  <si>
    <t>G: 8,4</t>
  </si>
  <si>
    <t>K: 7,4</t>
  </si>
  <si>
    <t>K: 7,5</t>
  </si>
  <si>
    <t>TB: 7,6</t>
  </si>
  <si>
    <t>G: 8,1</t>
  </si>
  <si>
    <t>K: 7,1</t>
  </si>
  <si>
    <t>TB: 6,1</t>
  </si>
  <si>
    <t>TB:6,3</t>
  </si>
  <si>
    <t>TB: 6,2</t>
  </si>
  <si>
    <t>K: 7,0</t>
  </si>
  <si>
    <t>K: 6,5</t>
  </si>
  <si>
    <t>TB: 6,4</t>
  </si>
  <si>
    <t>TB: 6,8</t>
  </si>
  <si>
    <t>TB: 7,0</t>
  </si>
  <si>
    <t>TB: 7,1</t>
  </si>
  <si>
    <t>K: 7,6</t>
  </si>
  <si>
    <t>K:8,0</t>
  </si>
  <si>
    <t>K: 7,7</t>
  </si>
  <si>
    <t>TB: 6,6</t>
  </si>
  <si>
    <t>TB: 6,9</t>
  </si>
  <si>
    <t>K: 6,7</t>
  </si>
  <si>
    <t>K:7,2</t>
  </si>
  <si>
    <t>Y: 6,0</t>
  </si>
  <si>
    <t>G: 8,3</t>
  </si>
  <si>
    <t>K: 8,0</t>
  </si>
  <si>
    <t>G: 8,2</t>
  </si>
  <si>
    <t>BẢN CẬP NHẬT: 7/8/2023</t>
  </si>
  <si>
    <t>TỔNG SỐ HS</t>
  </si>
  <si>
    <t>SS HS BAN KHTN</t>
  </si>
  <si>
    <t>SS HS BAN KHXH</t>
  </si>
  <si>
    <t>9 LỚP</t>
  </si>
  <si>
    <t>4 LỚP</t>
  </si>
  <si>
    <t>13 LỚP</t>
  </si>
  <si>
    <t>GVCN GỞI LẠI DANH SÁCH NÀY CHO BGH 7/9/2023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</si>
</sst>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63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  <charset val="163"/>
    </font>
    <font>
      <sz val="10"/>
      <name val="Times New Roman"/>
      <family val="1"/>
    </font>
    <font>
      <sz val="8"/>
      <name val="Times New Roman"/>
      <family val="1"/>
      <charset val="163"/>
    </font>
    <font>
      <sz val="14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sz val="18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1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22"/>
      <color theme="1"/>
      <name val="Times New Roman"/>
      <family val="1"/>
      <charset val="163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6">
    <xf numFmtId="0" fontId="0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29" fillId="0" borderId="0"/>
  </cellStyleXfs>
  <cellXfs count="274">
    <xf numFmtId="0" fontId="0" fillId="0" borderId="0" xfId="0"/>
    <xf numFmtId="2" fontId="15" fillId="0" borderId="8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0" fontId="14" fillId="0" borderId="12" xfId="0" applyFont="1" applyBorder="1" applyAlignment="1">
      <alignment shrinkToFit="1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2" fontId="15" fillId="0" borderId="10" xfId="0" applyNumberFormat="1" applyFont="1" applyBorder="1" applyAlignment="1">
      <alignment horizontal="left"/>
    </xf>
    <xf numFmtId="2" fontId="20" fillId="0" borderId="10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9" fillId="0" borderId="2" xfId="0" applyFont="1" applyBorder="1" applyAlignment="1">
      <alignment horizontal="center"/>
    </xf>
    <xf numFmtId="168" fontId="13" fillId="0" borderId="2" xfId="1" applyNumberFormat="1" applyFont="1" applyBorder="1" applyAlignment="1">
      <alignment horizontal="left" shrinkToFit="1"/>
    </xf>
    <xf numFmtId="0" fontId="4" fillId="0" borderId="17" xfId="0" applyFont="1" applyBorder="1" applyAlignment="1">
      <alignment shrinkToFit="1"/>
    </xf>
    <xf numFmtId="0" fontId="4" fillId="0" borderId="18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4" fillId="0" borderId="19" xfId="0" applyFont="1" applyBorder="1" applyAlignment="1">
      <alignment shrinkToFit="1"/>
    </xf>
    <xf numFmtId="0" fontId="4" fillId="0" borderId="12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4" fillId="0" borderId="11" xfId="0" applyFont="1" applyBorder="1" applyAlignment="1">
      <alignment shrinkToFit="1"/>
    </xf>
    <xf numFmtId="0" fontId="4" fillId="0" borderId="15" xfId="0" applyFont="1" applyBorder="1" applyAlignment="1">
      <alignment shrinkToFit="1"/>
    </xf>
    <xf numFmtId="0" fontId="11" fillId="0" borderId="12" xfId="0" applyFont="1" applyBorder="1" applyAlignment="1">
      <alignment shrinkToFit="1"/>
    </xf>
    <xf numFmtId="0" fontId="4" fillId="3" borderId="12" xfId="0" applyFont="1" applyFill="1" applyBorder="1" applyAlignment="1">
      <alignment shrinkToFit="1"/>
    </xf>
    <xf numFmtId="0" fontId="4" fillId="3" borderId="16" xfId="0" applyFont="1" applyFill="1" applyBorder="1" applyAlignment="1">
      <alignment shrinkToFit="1"/>
    </xf>
    <xf numFmtId="0" fontId="4" fillId="3" borderId="11" xfId="0" applyFont="1" applyFill="1" applyBorder="1" applyAlignment="1">
      <alignment shrinkToFit="1"/>
    </xf>
    <xf numFmtId="0" fontId="4" fillId="3" borderId="15" xfId="0" applyFont="1" applyFill="1" applyBorder="1" applyAlignment="1">
      <alignment shrinkToFit="1"/>
    </xf>
    <xf numFmtId="0" fontId="4" fillId="0" borderId="21" xfId="0" applyFont="1" applyBorder="1" applyAlignment="1">
      <alignment shrinkToFit="1"/>
    </xf>
    <xf numFmtId="0" fontId="4" fillId="0" borderId="22" xfId="0" applyFont="1" applyBorder="1" applyAlignment="1">
      <alignment shrinkToFit="1"/>
    </xf>
    <xf numFmtId="0" fontId="4" fillId="0" borderId="23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13" fillId="2" borderId="10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15" xfId="0" applyFont="1" applyBorder="1" applyAlignment="1">
      <alignment shrinkToFit="1"/>
    </xf>
    <xf numFmtId="2" fontId="4" fillId="3" borderId="15" xfId="0" applyNumberFormat="1" applyFont="1" applyFill="1" applyBorder="1" applyAlignment="1">
      <alignment horizontal="center" vertical="center"/>
    </xf>
    <xf numFmtId="2" fontId="15" fillId="3" borderId="10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vertical="center" shrinkToFit="1"/>
    </xf>
    <xf numFmtId="0" fontId="4" fillId="3" borderId="16" xfId="0" applyFont="1" applyFill="1" applyBorder="1" applyAlignment="1">
      <alignment vertical="center" shrinkToFit="1"/>
    </xf>
    <xf numFmtId="0" fontId="4" fillId="3" borderId="11" xfId="0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shrinkToFit="1"/>
    </xf>
    <xf numFmtId="168" fontId="13" fillId="3" borderId="15" xfId="1" applyNumberFormat="1" applyFont="1" applyFill="1" applyBorder="1" applyAlignment="1">
      <alignment horizontal="center" shrinkToFit="1"/>
    </xf>
    <xf numFmtId="0" fontId="18" fillId="4" borderId="10" xfId="0" applyFont="1" applyFill="1" applyBorder="1" applyAlignment="1">
      <alignment horizontal="center"/>
    </xf>
    <xf numFmtId="2" fontId="15" fillId="0" borderId="17" xfId="0" applyNumberFormat="1" applyFont="1" applyBorder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0" fontId="8" fillId="0" borderId="25" xfId="0" applyFont="1" applyBorder="1"/>
    <xf numFmtId="0" fontId="8" fillId="0" borderId="23" xfId="0" applyFont="1" applyBorder="1"/>
    <xf numFmtId="2" fontId="8" fillId="0" borderId="23" xfId="0" applyNumberFormat="1" applyFont="1" applyBorder="1"/>
    <xf numFmtId="0" fontId="6" fillId="0" borderId="23" xfId="0" applyFont="1" applyBorder="1"/>
    <xf numFmtId="0" fontId="18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3" borderId="12" xfId="0" applyFont="1" applyFill="1" applyBorder="1" applyAlignment="1">
      <alignment vertical="center" shrinkToFit="1"/>
    </xf>
    <xf numFmtId="0" fontId="14" fillId="3" borderId="16" xfId="0" applyFont="1" applyFill="1" applyBorder="1" applyAlignment="1">
      <alignment vertical="center" shrinkToFit="1"/>
    </xf>
    <xf numFmtId="0" fontId="14" fillId="3" borderId="12" xfId="0" applyFont="1" applyFill="1" applyBorder="1" applyAlignment="1">
      <alignment shrinkToFit="1"/>
    </xf>
    <xf numFmtId="0" fontId="14" fillId="3" borderId="16" xfId="0" applyFont="1" applyFill="1" applyBorder="1" applyAlignment="1">
      <alignment shrinkToFit="1"/>
    </xf>
    <xf numFmtId="0" fontId="18" fillId="3" borderId="10" xfId="0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2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4" fillId="3" borderId="11" xfId="0" applyFont="1" applyFill="1" applyBorder="1" applyAlignment="1">
      <alignment shrinkToFit="1"/>
    </xf>
    <xf numFmtId="0" fontId="14" fillId="3" borderId="15" xfId="0" applyFont="1" applyFill="1" applyBorder="1" applyAlignment="1">
      <alignment shrinkToFit="1"/>
    </xf>
    <xf numFmtId="2" fontId="26" fillId="3" borderId="10" xfId="0" applyNumberFormat="1" applyFont="1" applyFill="1" applyBorder="1" applyAlignment="1">
      <alignment horizontal="center"/>
    </xf>
    <xf numFmtId="2" fontId="26" fillId="3" borderId="12" xfId="0" applyNumberFormat="1" applyFont="1" applyFill="1" applyBorder="1" applyAlignment="1">
      <alignment horizontal="center"/>
    </xf>
    <xf numFmtId="0" fontId="8" fillId="3" borderId="23" xfId="0" applyFont="1" applyFill="1" applyBorder="1"/>
    <xf numFmtId="0" fontId="14" fillId="3" borderId="11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center" shrinkToFit="1"/>
    </xf>
    <xf numFmtId="168" fontId="8" fillId="3" borderId="15" xfId="1" applyNumberFormat="1" applyFont="1" applyFill="1" applyBorder="1" applyAlignment="1">
      <alignment horizontal="center" shrinkToFit="1"/>
    </xf>
    <xf numFmtId="0" fontId="2" fillId="3" borderId="12" xfId="0" applyFont="1" applyFill="1" applyBorder="1" applyAlignment="1">
      <alignment horizontal="center"/>
    </xf>
    <xf numFmtId="2" fontId="15" fillId="3" borderId="12" xfId="0" applyNumberFormat="1" applyFont="1" applyFill="1" applyBorder="1" applyAlignment="1">
      <alignment horizontal="center"/>
    </xf>
    <xf numFmtId="2" fontId="15" fillId="3" borderId="10" xfId="0" applyNumberFormat="1" applyFont="1" applyFill="1" applyBorder="1" applyAlignment="1">
      <alignment horizontal="right"/>
    </xf>
    <xf numFmtId="0" fontId="3" fillId="0" borderId="12" xfId="0" applyFont="1" applyBorder="1"/>
    <xf numFmtId="2" fontId="15" fillId="0" borderId="0" xfId="0" applyNumberFormat="1" applyFont="1" applyAlignment="1">
      <alignment horizontal="center"/>
    </xf>
    <xf numFmtId="0" fontId="10" fillId="3" borderId="0" xfId="0" applyFont="1" applyFill="1" applyAlignment="1">
      <alignment vertical="center"/>
    </xf>
    <xf numFmtId="0" fontId="28" fillId="0" borderId="0" xfId="0" applyFont="1"/>
    <xf numFmtId="0" fontId="28" fillId="3" borderId="0" xfId="0" applyFont="1" applyFill="1"/>
    <xf numFmtId="0" fontId="33" fillId="0" borderId="10" xfId="0" applyFont="1" applyBorder="1" applyAlignment="1">
      <alignment horizontal="left" shrinkToFit="1"/>
    </xf>
    <xf numFmtId="2" fontId="15" fillId="3" borderId="0" xfId="0" applyNumberFormat="1" applyFont="1" applyFill="1" applyAlignment="1">
      <alignment horizontal="center"/>
    </xf>
    <xf numFmtId="2" fontId="32" fillId="3" borderId="10" xfId="0" applyNumberFormat="1" applyFont="1" applyFill="1" applyBorder="1" applyAlignment="1">
      <alignment horizontal="center"/>
    </xf>
    <xf numFmtId="2" fontId="32" fillId="0" borderId="10" xfId="0" applyNumberFormat="1" applyFont="1" applyBorder="1" applyAlignment="1">
      <alignment horizontal="center"/>
    </xf>
    <xf numFmtId="0" fontId="33" fillId="0" borderId="14" xfId="0" applyFont="1" applyBorder="1" applyAlignment="1">
      <alignment horizontal="left" shrinkToFit="1"/>
    </xf>
    <xf numFmtId="0" fontId="19" fillId="0" borderId="11" xfId="0" applyFont="1" applyBorder="1" applyAlignment="1">
      <alignment horizontal="center"/>
    </xf>
    <xf numFmtId="0" fontId="14" fillId="3" borderId="11" xfId="0" applyFont="1" applyFill="1" applyBorder="1" applyAlignment="1">
      <alignment horizontal="left" shrinkToFit="1"/>
    </xf>
    <xf numFmtId="2" fontId="8" fillId="3" borderId="10" xfId="0" applyNumberFormat="1" applyFont="1" applyFill="1" applyBorder="1" applyAlignment="1">
      <alignment horizontal="left"/>
    </xf>
    <xf numFmtId="2" fontId="3" fillId="0" borderId="10" xfId="0" applyNumberFormat="1" applyFont="1" applyBorder="1" applyAlignment="1">
      <alignment horizontal="center"/>
    </xf>
    <xf numFmtId="2" fontId="15" fillId="0" borderId="23" xfId="0" applyNumberFormat="1" applyFont="1" applyBorder="1" applyAlignment="1">
      <alignment horizontal="center"/>
    </xf>
    <xf numFmtId="0" fontId="8" fillId="0" borderId="10" xfId="0" applyFont="1" applyBorder="1"/>
    <xf numFmtId="0" fontId="26" fillId="3" borderId="27" xfId="0" applyFont="1" applyFill="1" applyBorder="1" applyAlignment="1">
      <alignment vertical="center" shrinkToFit="1"/>
    </xf>
    <xf numFmtId="0" fontId="11" fillId="3" borderId="0" xfId="0" applyFont="1" applyFill="1" applyAlignment="1">
      <alignment vertical="center"/>
    </xf>
    <xf numFmtId="2" fontId="35" fillId="3" borderId="10" xfId="0" applyNumberFormat="1" applyFont="1" applyFill="1" applyBorder="1" applyAlignment="1">
      <alignment horizontal="left"/>
    </xf>
    <xf numFmtId="2" fontId="35" fillId="3" borderId="12" xfId="0" applyNumberFormat="1" applyFont="1" applyFill="1" applyBorder="1" applyAlignment="1">
      <alignment horizontal="center"/>
    </xf>
    <xf numFmtId="2" fontId="35" fillId="0" borderId="12" xfId="0" applyNumberFormat="1" applyFont="1" applyBorder="1" applyAlignment="1">
      <alignment horizontal="center"/>
    </xf>
    <xf numFmtId="2" fontId="24" fillId="3" borderId="12" xfId="0" applyNumberFormat="1" applyFont="1" applyFill="1" applyBorder="1" applyAlignment="1">
      <alignment horizontal="center"/>
    </xf>
    <xf numFmtId="0" fontId="17" fillId="0" borderId="12" xfId="0" applyFont="1" applyBorder="1" applyAlignment="1">
      <alignment shrinkToFit="1"/>
    </xf>
    <xf numFmtId="0" fontId="17" fillId="0" borderId="16" xfId="0" applyFont="1" applyBorder="1" applyAlignment="1">
      <alignment shrinkToFit="1"/>
    </xf>
    <xf numFmtId="2" fontId="35" fillId="0" borderId="10" xfId="0" applyNumberFormat="1" applyFont="1" applyBorder="1" applyAlignment="1">
      <alignment horizontal="center"/>
    </xf>
    <xf numFmtId="0" fontId="21" fillId="0" borderId="12" xfId="0" applyFont="1" applyBorder="1" applyAlignment="1">
      <alignment shrinkToFit="1"/>
    </xf>
    <xf numFmtId="0" fontId="21" fillId="0" borderId="16" xfId="0" applyFont="1" applyBorder="1" applyAlignment="1">
      <alignment shrinkToFit="1"/>
    </xf>
    <xf numFmtId="0" fontId="16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17" fillId="0" borderId="11" xfId="0" applyFont="1" applyBorder="1" applyAlignment="1">
      <alignment shrinkToFit="1"/>
    </xf>
    <xf numFmtId="2" fontId="20" fillId="0" borderId="12" xfId="0" applyNumberFormat="1" applyFont="1" applyBorder="1" applyAlignment="1">
      <alignment horizontal="center"/>
    </xf>
    <xf numFmtId="0" fontId="16" fillId="0" borderId="23" xfId="0" applyFont="1" applyBorder="1"/>
    <xf numFmtId="2" fontId="16" fillId="0" borderId="10" xfId="0" applyNumberFormat="1" applyFont="1" applyBorder="1" applyAlignment="1">
      <alignment horizontal="center"/>
    </xf>
    <xf numFmtId="2" fontId="36" fillId="0" borderId="10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/>
    </xf>
    <xf numFmtId="2" fontId="36" fillId="3" borderId="10" xfId="0" applyNumberFormat="1" applyFont="1" applyFill="1" applyBorder="1" applyAlignment="1">
      <alignment horizontal="center"/>
    </xf>
    <xf numFmtId="2" fontId="16" fillId="0" borderId="23" xfId="0" applyNumberFormat="1" applyFont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15" fillId="2" borderId="10" xfId="0" applyNumberFormat="1" applyFont="1" applyFill="1" applyBorder="1" applyAlignment="1">
      <alignment horizontal="right"/>
    </xf>
    <xf numFmtId="0" fontId="19" fillId="2" borderId="2" xfId="0" applyFont="1" applyFill="1" applyBorder="1" applyAlignment="1">
      <alignment horizontal="center"/>
    </xf>
    <xf numFmtId="2" fontId="15" fillId="2" borderId="0" xfId="0" applyNumberFormat="1" applyFont="1" applyFill="1" applyAlignment="1">
      <alignment horizontal="center"/>
    </xf>
    <xf numFmtId="0" fontId="37" fillId="0" borderId="12" xfId="0" applyFont="1" applyBorder="1" applyAlignment="1">
      <alignment shrinkToFit="1"/>
    </xf>
    <xf numFmtId="0" fontId="37" fillId="0" borderId="16" xfId="0" applyFont="1" applyBorder="1" applyAlignment="1">
      <alignment shrinkToFit="1"/>
    </xf>
    <xf numFmtId="2" fontId="8" fillId="0" borderId="10" xfId="0" applyNumberFormat="1" applyFont="1" applyBorder="1"/>
    <xf numFmtId="0" fontId="6" fillId="3" borderId="21" xfId="0" applyFont="1" applyFill="1" applyBorder="1"/>
    <xf numFmtId="0" fontId="8" fillId="0" borderId="21" xfId="0" applyFont="1" applyBorder="1"/>
    <xf numFmtId="0" fontId="6" fillId="0" borderId="21" xfId="0" applyFont="1" applyBorder="1"/>
    <xf numFmtId="0" fontId="8" fillId="3" borderId="21" xfId="0" applyFont="1" applyFill="1" applyBorder="1"/>
    <xf numFmtId="0" fontId="5" fillId="0" borderId="21" xfId="0" applyFont="1" applyBorder="1"/>
    <xf numFmtId="49" fontId="4" fillId="0" borderId="11" xfId="0" applyNumberFormat="1" applyFont="1" applyBorder="1" applyAlignment="1">
      <alignment shrinkToFit="1"/>
    </xf>
    <xf numFmtId="0" fontId="17" fillId="0" borderId="24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10" fillId="3" borderId="10" xfId="0" applyFont="1" applyFill="1" applyBorder="1" applyAlignment="1">
      <alignment horizontal="center"/>
    </xf>
    <xf numFmtId="2" fontId="40" fillId="0" borderId="10" xfId="0" applyNumberFormat="1" applyFont="1" applyBorder="1" applyAlignment="1">
      <alignment horizontal="center"/>
    </xf>
    <xf numFmtId="0" fontId="27" fillId="3" borderId="12" xfId="0" applyFont="1" applyFill="1" applyBorder="1" applyAlignment="1">
      <alignment horizontal="center"/>
    </xf>
    <xf numFmtId="0" fontId="5" fillId="3" borderId="0" xfId="0" applyFont="1" applyFill="1"/>
    <xf numFmtId="0" fontId="5" fillId="0" borderId="0" xfId="0" applyFont="1"/>
    <xf numFmtId="0" fontId="17" fillId="3" borderId="12" xfId="0" applyFont="1" applyFill="1" applyBorder="1" applyAlignment="1">
      <alignment shrinkToFit="1"/>
    </xf>
    <xf numFmtId="0" fontId="17" fillId="3" borderId="16" xfId="0" applyFont="1" applyFill="1" applyBorder="1" applyAlignment="1">
      <alignment shrinkToFit="1"/>
    </xf>
    <xf numFmtId="0" fontId="17" fillId="3" borderId="11" xfId="0" applyFont="1" applyFill="1" applyBorder="1" applyAlignment="1">
      <alignment shrinkToFit="1"/>
    </xf>
    <xf numFmtId="0" fontId="17" fillId="3" borderId="15" xfId="0" applyFont="1" applyFill="1" applyBorder="1" applyAlignment="1">
      <alignment shrinkToFit="1"/>
    </xf>
    <xf numFmtId="2" fontId="20" fillId="3" borderId="10" xfId="0" applyNumberFormat="1" applyFont="1" applyFill="1" applyBorder="1" applyAlignment="1">
      <alignment horizontal="center"/>
    </xf>
    <xf numFmtId="2" fontId="20" fillId="3" borderId="12" xfId="0" applyNumberFormat="1" applyFont="1" applyFill="1" applyBorder="1" applyAlignment="1">
      <alignment horizontal="center"/>
    </xf>
    <xf numFmtId="0" fontId="16" fillId="3" borderId="23" xfId="0" applyFont="1" applyFill="1" applyBorder="1"/>
    <xf numFmtId="0" fontId="18" fillId="3" borderId="12" xfId="0" applyFont="1" applyFill="1" applyBorder="1" applyAlignment="1">
      <alignment horizontal="center"/>
    </xf>
    <xf numFmtId="0" fontId="17" fillId="0" borderId="10" xfId="0" applyFont="1" applyBorder="1" applyAlignment="1">
      <alignment shrinkToFit="1"/>
    </xf>
    <xf numFmtId="0" fontId="33" fillId="0" borderId="11" xfId="0" applyFont="1" applyBorder="1" applyAlignment="1">
      <alignment horizontal="left" shrinkToFit="1"/>
    </xf>
    <xf numFmtId="0" fontId="8" fillId="0" borderId="0" xfId="0" applyFont="1" applyBorder="1"/>
    <xf numFmtId="0" fontId="16" fillId="0" borderId="10" xfId="0" applyFont="1" applyBorder="1"/>
    <xf numFmtId="0" fontId="18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4" fillId="0" borderId="34" xfId="0" applyFont="1" applyBorder="1" applyAlignment="1">
      <alignment shrinkToFit="1"/>
    </xf>
    <xf numFmtId="0" fontId="4" fillId="3" borderId="34" xfId="0" applyFont="1" applyFill="1" applyBorder="1" applyAlignment="1">
      <alignment shrinkToFit="1"/>
    </xf>
    <xf numFmtId="0" fontId="4" fillId="3" borderId="35" xfId="0" applyFont="1" applyFill="1" applyBorder="1" applyAlignment="1">
      <alignment shrinkToFit="1"/>
    </xf>
    <xf numFmtId="0" fontId="19" fillId="0" borderId="33" xfId="0" applyFont="1" applyBorder="1" applyAlignment="1">
      <alignment horizontal="center"/>
    </xf>
    <xf numFmtId="0" fontId="33" fillId="0" borderId="33" xfId="0" applyFont="1" applyBorder="1" applyAlignment="1">
      <alignment horizontal="left" shrinkToFit="1"/>
    </xf>
    <xf numFmtId="0" fontId="8" fillId="3" borderId="26" xfId="0" applyFont="1" applyFill="1" applyBorder="1"/>
    <xf numFmtId="0" fontId="6" fillId="3" borderId="23" xfId="0" applyFont="1" applyFill="1" applyBorder="1"/>
    <xf numFmtId="0" fontId="5" fillId="0" borderId="23" xfId="0" applyFont="1" applyBorder="1"/>
    <xf numFmtId="0" fontId="6" fillId="0" borderId="25" xfId="0" applyFont="1" applyBorder="1"/>
    <xf numFmtId="0" fontId="6" fillId="3" borderId="26" xfId="0" applyFont="1" applyFill="1" applyBorder="1"/>
    <xf numFmtId="0" fontId="5" fillId="3" borderId="23" xfId="0" applyFont="1" applyFill="1" applyBorder="1"/>
    <xf numFmtId="0" fontId="39" fillId="3" borderId="0" xfId="0" applyFont="1" applyFill="1"/>
    <xf numFmtId="0" fontId="2" fillId="3" borderId="20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27" fillId="6" borderId="10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17" fillId="6" borderId="12" xfId="0" applyFont="1" applyFill="1" applyBorder="1" applyAlignment="1">
      <alignment shrinkToFit="1"/>
    </xf>
    <xf numFmtId="0" fontId="17" fillId="6" borderId="16" xfId="0" applyFont="1" applyFill="1" applyBorder="1" applyAlignment="1">
      <alignment shrinkToFit="1"/>
    </xf>
    <xf numFmtId="0" fontId="17" fillId="6" borderId="11" xfId="0" applyFont="1" applyFill="1" applyBorder="1" applyAlignment="1">
      <alignment shrinkToFit="1"/>
    </xf>
    <xf numFmtId="0" fontId="17" fillId="6" borderId="15" xfId="0" applyFont="1" applyFill="1" applyBorder="1" applyAlignment="1">
      <alignment shrinkToFit="1"/>
    </xf>
    <xf numFmtId="2" fontId="20" fillId="6" borderId="10" xfId="0" applyNumberFormat="1" applyFont="1" applyFill="1" applyBorder="1" applyAlignment="1">
      <alignment horizontal="center"/>
    </xf>
    <xf numFmtId="2" fontId="20" fillId="6" borderId="12" xfId="0" applyNumberFormat="1" applyFont="1" applyFill="1" applyBorder="1" applyAlignment="1">
      <alignment horizontal="center"/>
    </xf>
    <xf numFmtId="2" fontId="36" fillId="6" borderId="10" xfId="0" applyNumberFormat="1" applyFont="1" applyFill="1" applyBorder="1" applyAlignment="1">
      <alignment horizontal="center"/>
    </xf>
    <xf numFmtId="2" fontId="16" fillId="6" borderId="23" xfId="0" applyNumberFormat="1" applyFont="1" applyFill="1" applyBorder="1"/>
    <xf numFmtId="0" fontId="5" fillId="6" borderId="23" xfId="0" applyFont="1" applyFill="1" applyBorder="1"/>
    <xf numFmtId="0" fontId="16" fillId="6" borderId="23" xfId="0" applyFont="1" applyFill="1" applyBorder="1"/>
    <xf numFmtId="0" fontId="17" fillId="0" borderId="14" xfId="0" applyFont="1" applyBorder="1" applyAlignment="1">
      <alignment shrinkToFit="1"/>
    </xf>
    <xf numFmtId="0" fontId="17" fillId="0" borderId="13" xfId="0" applyFont="1" applyBorder="1" applyAlignment="1">
      <alignment shrinkToFit="1"/>
    </xf>
    <xf numFmtId="0" fontId="13" fillId="0" borderId="36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4" fillId="0" borderId="30" xfId="0" applyFont="1" applyBorder="1" applyAlignment="1">
      <alignment shrinkToFit="1"/>
    </xf>
    <xf numFmtId="0" fontId="4" fillId="3" borderId="30" xfId="0" applyFont="1" applyFill="1" applyBorder="1" applyAlignment="1">
      <alignment shrinkToFit="1"/>
    </xf>
    <xf numFmtId="0" fontId="4" fillId="3" borderId="31" xfId="0" applyFont="1" applyFill="1" applyBorder="1" applyAlignment="1">
      <alignment shrinkToFit="1"/>
    </xf>
    <xf numFmtId="0" fontId="33" fillId="0" borderId="37" xfId="0" applyFont="1" applyBorder="1" applyAlignment="1">
      <alignment horizontal="left" shrinkToFit="1"/>
    </xf>
    <xf numFmtId="0" fontId="4" fillId="0" borderId="3" xfId="0" applyFont="1" applyBorder="1" applyAlignment="1">
      <alignment horizontal="left"/>
    </xf>
    <xf numFmtId="0" fontId="19" fillId="0" borderId="3" xfId="0" applyFont="1" applyBorder="1" applyAlignment="1">
      <alignment horizontal="center"/>
    </xf>
    <xf numFmtId="2" fontId="15" fillId="3" borderId="36" xfId="0" applyNumberFormat="1" applyFont="1" applyFill="1" applyBorder="1" applyAlignment="1">
      <alignment horizontal="right"/>
    </xf>
    <xf numFmtId="0" fontId="8" fillId="3" borderId="32" xfId="0" applyFont="1" applyFill="1" applyBorder="1"/>
    <xf numFmtId="0" fontId="19" fillId="0" borderId="9" xfId="0" applyFont="1" applyBorder="1" applyAlignment="1">
      <alignment horizontal="center"/>
    </xf>
    <xf numFmtId="0" fontId="6" fillId="3" borderId="25" xfId="0" applyFont="1" applyFill="1" applyBorder="1"/>
    <xf numFmtId="0" fontId="41" fillId="3" borderId="0" xfId="0" applyFont="1" applyFill="1"/>
    <xf numFmtId="0" fontId="13" fillId="7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shrinkToFit="1"/>
    </xf>
    <xf numFmtId="0" fontId="4" fillId="7" borderId="16" xfId="0" applyFont="1" applyFill="1" applyBorder="1" applyAlignment="1">
      <alignment shrinkToFit="1"/>
    </xf>
    <xf numFmtId="0" fontId="4" fillId="7" borderId="11" xfId="0" applyFont="1" applyFill="1" applyBorder="1" applyAlignment="1">
      <alignment shrinkToFit="1"/>
    </xf>
    <xf numFmtId="0" fontId="4" fillId="7" borderId="15" xfId="0" applyFont="1" applyFill="1" applyBorder="1" applyAlignment="1">
      <alignment shrinkToFit="1"/>
    </xf>
    <xf numFmtId="2" fontId="15" fillId="7" borderId="10" xfId="0" applyNumberFormat="1" applyFont="1" applyFill="1" applyBorder="1" applyAlignment="1">
      <alignment horizontal="center"/>
    </xf>
    <xf numFmtId="2" fontId="15" fillId="7" borderId="12" xfId="0" applyNumberFormat="1" applyFont="1" applyFill="1" applyBorder="1" applyAlignment="1">
      <alignment horizontal="center"/>
    </xf>
    <xf numFmtId="2" fontId="32" fillId="7" borderId="10" xfId="0" applyNumberFormat="1" applyFont="1" applyFill="1" applyBorder="1" applyAlignment="1">
      <alignment horizontal="center"/>
    </xf>
    <xf numFmtId="0" fontId="8" fillId="7" borderId="23" xfId="0" applyFont="1" applyFill="1" applyBorder="1"/>
    <xf numFmtId="0" fontId="6" fillId="7" borderId="23" xfId="0" applyFont="1" applyFill="1" applyBorder="1"/>
    <xf numFmtId="0" fontId="27" fillId="7" borderId="10" xfId="0" applyFont="1" applyFill="1" applyBorder="1" applyAlignment="1">
      <alignment horizontal="center"/>
    </xf>
    <xf numFmtId="0" fontId="27" fillId="7" borderId="12" xfId="0" applyFont="1" applyFill="1" applyBorder="1" applyAlignment="1">
      <alignment horizontal="center"/>
    </xf>
    <xf numFmtId="0" fontId="17" fillId="7" borderId="12" xfId="0" applyFont="1" applyFill="1" applyBorder="1" applyAlignment="1">
      <alignment shrinkToFit="1"/>
    </xf>
    <xf numFmtId="0" fontId="17" fillId="7" borderId="16" xfId="0" applyFont="1" applyFill="1" applyBorder="1" applyAlignment="1">
      <alignment shrinkToFit="1"/>
    </xf>
    <xf numFmtId="0" fontId="17" fillId="7" borderId="11" xfId="0" applyFont="1" applyFill="1" applyBorder="1" applyAlignment="1">
      <alignment shrinkToFit="1"/>
    </xf>
    <xf numFmtId="0" fontId="17" fillId="7" borderId="15" xfId="0" applyFont="1" applyFill="1" applyBorder="1" applyAlignment="1">
      <alignment shrinkToFit="1"/>
    </xf>
    <xf numFmtId="2" fontId="20" fillId="7" borderId="12" xfId="0" applyNumberFormat="1" applyFont="1" applyFill="1" applyBorder="1" applyAlignment="1">
      <alignment horizontal="center"/>
    </xf>
    <xf numFmtId="0" fontId="16" fillId="7" borderId="23" xfId="0" applyFont="1" applyFill="1" applyBorder="1"/>
    <xf numFmtId="0" fontId="5" fillId="7" borderId="23" xfId="0" applyFont="1" applyFill="1" applyBorder="1"/>
    <xf numFmtId="0" fontId="16" fillId="7" borderId="10" xfId="0" applyFont="1" applyFill="1" applyBorder="1" applyAlignment="1">
      <alignment horizontal="center"/>
    </xf>
    <xf numFmtId="2" fontId="20" fillId="7" borderId="10" xfId="0" applyNumberFormat="1" applyFont="1" applyFill="1" applyBorder="1" applyAlignment="1">
      <alignment horizontal="center"/>
    </xf>
    <xf numFmtId="2" fontId="36" fillId="7" borderId="10" xfId="0" applyNumberFormat="1" applyFont="1" applyFill="1" applyBorder="1" applyAlignment="1">
      <alignment horizontal="center"/>
    </xf>
    <xf numFmtId="2" fontId="16" fillId="7" borderId="23" xfId="0" applyNumberFormat="1" applyFont="1" applyFill="1" applyBorder="1"/>
    <xf numFmtId="0" fontId="10" fillId="7" borderId="12" xfId="0" applyFont="1" applyFill="1" applyBorder="1" applyAlignment="1">
      <alignment horizontal="center"/>
    </xf>
    <xf numFmtId="0" fontId="14" fillId="7" borderId="12" xfId="0" applyFont="1" applyFill="1" applyBorder="1" applyAlignment="1">
      <alignment shrinkToFit="1"/>
    </xf>
    <xf numFmtId="0" fontId="14" fillId="7" borderId="16" xfId="0" applyFont="1" applyFill="1" applyBorder="1" applyAlignment="1">
      <alignment shrinkToFit="1"/>
    </xf>
    <xf numFmtId="0" fontId="14" fillId="7" borderId="11" xfId="0" applyFont="1" applyFill="1" applyBorder="1" applyAlignment="1">
      <alignment shrinkToFit="1"/>
    </xf>
    <xf numFmtId="0" fontId="14" fillId="7" borderId="15" xfId="0" applyFont="1" applyFill="1" applyBorder="1" applyAlignment="1">
      <alignment shrinkToFit="1"/>
    </xf>
    <xf numFmtId="2" fontId="26" fillId="7" borderId="10" xfId="0" applyNumberFormat="1" applyFont="1" applyFill="1" applyBorder="1" applyAlignment="1">
      <alignment horizontal="center"/>
    </xf>
    <xf numFmtId="2" fontId="26" fillId="7" borderId="12" xfId="0" applyNumberFormat="1" applyFont="1" applyFill="1" applyBorder="1" applyAlignment="1">
      <alignment horizontal="center"/>
    </xf>
    <xf numFmtId="0" fontId="17" fillId="7" borderId="10" xfId="0" applyFont="1" applyFill="1" applyBorder="1" applyAlignment="1">
      <alignment shrinkToFit="1"/>
    </xf>
    <xf numFmtId="2" fontId="16" fillId="7" borderId="10" xfId="0" applyNumberFormat="1" applyFont="1" applyFill="1" applyBorder="1"/>
    <xf numFmtId="0" fontId="16" fillId="8" borderId="10" xfId="0" applyFont="1" applyFill="1" applyBorder="1" applyAlignment="1">
      <alignment horizontal="center"/>
    </xf>
    <xf numFmtId="0" fontId="18" fillId="8" borderId="10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4" fillId="8" borderId="12" xfId="0" applyFont="1" applyFill="1" applyBorder="1" applyAlignment="1">
      <alignment shrinkToFit="1"/>
    </xf>
    <xf numFmtId="0" fontId="4" fillId="8" borderId="16" xfId="0" applyFont="1" applyFill="1" applyBorder="1" applyAlignment="1">
      <alignment shrinkToFit="1"/>
    </xf>
    <xf numFmtId="0" fontId="4" fillId="8" borderId="11" xfId="0" applyFont="1" applyFill="1" applyBorder="1" applyAlignment="1">
      <alignment shrinkToFit="1"/>
    </xf>
    <xf numFmtId="0" fontId="4" fillId="8" borderId="15" xfId="0" applyFont="1" applyFill="1" applyBorder="1" applyAlignment="1">
      <alignment shrinkToFit="1"/>
    </xf>
    <xf numFmtId="2" fontId="15" fillId="8" borderId="10" xfId="0" applyNumberFormat="1" applyFont="1" applyFill="1" applyBorder="1" applyAlignment="1">
      <alignment horizontal="center"/>
    </xf>
    <xf numFmtId="2" fontId="15" fillId="8" borderId="12" xfId="0" applyNumberFormat="1" applyFont="1" applyFill="1" applyBorder="1" applyAlignment="1">
      <alignment horizontal="center"/>
    </xf>
    <xf numFmtId="2" fontId="32" fillId="8" borderId="10" xfId="0" applyNumberFormat="1" applyFont="1" applyFill="1" applyBorder="1" applyAlignment="1">
      <alignment horizontal="center"/>
    </xf>
    <xf numFmtId="0" fontId="8" fillId="8" borderId="23" xfId="0" applyFont="1" applyFill="1" applyBorder="1"/>
    <xf numFmtId="0" fontId="6" fillId="8" borderId="23" xfId="0" applyFont="1" applyFill="1" applyBorder="1"/>
    <xf numFmtId="0" fontId="36" fillId="7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11" fillId="0" borderId="12" xfId="0" applyFont="1" applyBorder="1" applyAlignment="1">
      <alignment horizontal="right" shrinkToFit="1"/>
    </xf>
    <xf numFmtId="0" fontId="11" fillId="0" borderId="12" xfId="0" applyFont="1" applyBorder="1" applyAlignment="1">
      <alignment horizontal="center" shrinkToFit="1"/>
    </xf>
    <xf numFmtId="2" fontId="16" fillId="3" borderId="23" xfId="0" applyNumberFormat="1" applyFont="1" applyFill="1" applyBorder="1"/>
    <xf numFmtId="0" fontId="4" fillId="3" borderId="14" xfId="0" applyFont="1" applyFill="1" applyBorder="1" applyAlignment="1">
      <alignment shrinkToFit="1"/>
    </xf>
    <xf numFmtId="0" fontId="4" fillId="3" borderId="13" xfId="0" applyFont="1" applyFill="1" applyBorder="1" applyAlignment="1">
      <alignment shrinkToFit="1"/>
    </xf>
    <xf numFmtId="0" fontId="9" fillId="3" borderId="27" xfId="0" applyFont="1" applyFill="1" applyBorder="1" applyAlignment="1">
      <alignment vertical="center" shrinkToFi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vertical="center" shrinkToFit="1"/>
    </xf>
    <xf numFmtId="0" fontId="9" fillId="3" borderId="27" xfId="0" applyFont="1" applyFill="1" applyBorder="1" applyAlignment="1">
      <alignment horizontal="center" vertical="center" shrinkToFit="1"/>
    </xf>
    <xf numFmtId="0" fontId="22" fillId="3" borderId="2" xfId="4" applyFont="1" applyFill="1" applyBorder="1" applyAlignment="1">
      <alignment horizontal="center" vertical="center"/>
    </xf>
    <xf numFmtId="0" fontId="22" fillId="3" borderId="1" xfId="4" applyFont="1" applyFill="1" applyBorder="1" applyAlignment="1">
      <alignment horizontal="center" vertical="center" wrapText="1"/>
    </xf>
    <xf numFmtId="0" fontId="22" fillId="3" borderId="3" xfId="4" applyFont="1" applyFill="1" applyBorder="1" applyAlignment="1">
      <alignment horizontal="center" vertical="center" wrapText="1"/>
    </xf>
    <xf numFmtId="0" fontId="25" fillId="3" borderId="1" xfId="4" applyFont="1" applyFill="1" applyBorder="1" applyAlignment="1">
      <alignment horizontal="center" vertical="center" wrapText="1"/>
    </xf>
    <xf numFmtId="0" fontId="25" fillId="3" borderId="3" xfId="4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/>
    </xf>
    <xf numFmtId="0" fontId="18" fillId="3" borderId="28" xfId="0" applyFont="1" applyFill="1" applyBorder="1" applyAlignment="1">
      <alignment horizontal="center"/>
    </xf>
    <xf numFmtId="0" fontId="38" fillId="6" borderId="0" xfId="0" applyFont="1" applyFill="1" applyAlignment="1">
      <alignment horizontal="center" vertical="center"/>
    </xf>
    <xf numFmtId="0" fontId="38" fillId="6" borderId="27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/>
    </xf>
  </cellXfs>
  <cellStyles count="6">
    <cellStyle name="Normal" xfId="0" builtinId="0"/>
    <cellStyle name="Normal 2" xfId="1"/>
    <cellStyle name="Normal 2 2" xfId="5"/>
    <cellStyle name="Normal 2 3" xfId="4"/>
    <cellStyle name="Normal 3" xfId="2"/>
    <cellStyle name="Normal 3 2" xfId="3"/>
  </cellStyles>
  <dxfs count="8"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264591</xdr:colOff>
      <xdr:row>2</xdr:row>
      <xdr:rowOff>10583</xdr:rowOff>
    </xdr:from>
    <xdr:to>
      <xdr:col>3</xdr:col>
      <xdr:colOff>137590</xdr:colOff>
      <xdr:row>2</xdr:row>
      <xdr:rowOff>10583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E6FF8784-2499-49D1-AE6F-40BE45E23867}"/>
            </a:ext>
          </a:extLst>
        </xdr:cNvPr>
        <xdr:cNvCxnSpPr/>
      </xdr:nvCxnSpPr>
      <xdr:spPr>
        <a:xfrm>
          <a:off x="264591" y="505883"/>
          <a:ext cx="9969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4426"/>
  <sheetViews>
    <sheetView tabSelected="1" zoomScale="70" zoomScaleNormal="7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M365" sqref="M365"/>
    </sheetView>
  </sheetViews>
  <sheetFormatPr defaultRowHeight="15.75" x14ac:dyDescent="0.25"/>
  <cols>
    <col min="1" max="1" width="4.5703125" customWidth="1"/>
    <col min="2" max="2" width="6.140625" customWidth="1"/>
    <col min="3" max="3" width="6.140625" style="79" customWidth="1"/>
    <col min="4" max="4" width="6.42578125" customWidth="1"/>
    <col min="5" max="6" width="13.5703125" customWidth="1"/>
    <col min="7" max="7" width="22.85546875" style="32" customWidth="1"/>
    <col min="8" max="8" width="10.140625" customWidth="1"/>
    <col min="9" max="9" width="6.5703125" customWidth="1"/>
    <col min="10" max="10" width="11.28515625" style="58" bestFit="1" customWidth="1"/>
    <col min="11" max="11" width="16.7109375" style="58" bestFit="1" customWidth="1"/>
    <col min="12" max="12" width="6" style="58" customWidth="1"/>
    <col min="13" max="13" width="13.7109375" style="58" customWidth="1"/>
    <col min="14" max="14" width="11.140625" style="58" customWidth="1"/>
    <col min="15" max="15" width="6.7109375" style="58" customWidth="1"/>
    <col min="16" max="16" width="11.7109375" style="58" customWidth="1"/>
    <col min="17" max="17" width="12.140625" style="58" customWidth="1"/>
    <col min="18" max="18" width="9.140625" style="162"/>
    <col min="19" max="151" width="9.140625" style="58"/>
    <col min="152" max="16384" width="9.140625" style="57"/>
  </cols>
  <sheetData>
    <row r="1" spans="1:151" s="58" customFormat="1" ht="18.75" x14ac:dyDescent="0.25">
      <c r="A1" s="59" t="s">
        <v>2531</v>
      </c>
      <c r="B1" s="59"/>
      <c r="C1" s="59"/>
      <c r="D1" s="60"/>
      <c r="G1" s="261" t="s">
        <v>3058</v>
      </c>
      <c r="H1" s="261"/>
      <c r="I1" s="261"/>
      <c r="J1" s="261"/>
      <c r="K1" s="261"/>
      <c r="L1" s="261"/>
      <c r="M1" s="261"/>
      <c r="N1" s="261"/>
      <c r="O1" s="261"/>
      <c r="P1" s="93"/>
      <c r="Q1" s="93"/>
      <c r="R1" s="162"/>
    </row>
    <row r="2" spans="1:151" s="58" customFormat="1" ht="20.25" customHeight="1" x14ac:dyDescent="0.25">
      <c r="A2" s="59" t="s">
        <v>972</v>
      </c>
      <c r="B2" s="59"/>
      <c r="C2" s="59"/>
      <c r="D2" s="60"/>
      <c r="E2" s="78"/>
      <c r="F2" s="78"/>
      <c r="G2" s="262" t="s">
        <v>2526</v>
      </c>
      <c r="H2" s="262"/>
      <c r="I2" s="262"/>
      <c r="J2" s="78"/>
      <c r="K2" s="271" t="s">
        <v>3103</v>
      </c>
      <c r="L2" s="271"/>
      <c r="M2" s="271"/>
      <c r="N2" s="271"/>
      <c r="O2" s="271"/>
      <c r="P2" s="78"/>
      <c r="R2" s="162"/>
    </row>
    <row r="3" spans="1:151" s="58" customFormat="1" ht="18.75" x14ac:dyDescent="0.25">
      <c r="A3" s="61"/>
      <c r="B3" s="59"/>
      <c r="C3" s="59"/>
      <c r="D3" s="60"/>
      <c r="E3" s="263" t="s">
        <v>3096</v>
      </c>
      <c r="F3" s="263"/>
      <c r="H3" s="246"/>
      <c r="I3" s="246"/>
      <c r="J3" s="92"/>
      <c r="K3" s="272"/>
      <c r="L3" s="272"/>
      <c r="M3" s="272"/>
      <c r="N3" s="272"/>
      <c r="O3" s="272"/>
      <c r="R3" s="162"/>
    </row>
    <row r="4" spans="1:151" s="58" customFormat="1" ht="28.5" customHeight="1" x14ac:dyDescent="0.25">
      <c r="A4" s="264" t="s">
        <v>0</v>
      </c>
      <c r="B4" s="265" t="s">
        <v>2528</v>
      </c>
      <c r="C4" s="265" t="s">
        <v>2529</v>
      </c>
      <c r="D4" s="267" t="s">
        <v>3056</v>
      </c>
      <c r="E4" s="247" t="s">
        <v>973</v>
      </c>
      <c r="F4" s="247" t="s">
        <v>2557</v>
      </c>
      <c r="G4" s="257" t="s">
        <v>1</v>
      </c>
      <c r="H4" s="259" t="s">
        <v>2</v>
      </c>
      <c r="I4" s="250" t="s">
        <v>948</v>
      </c>
      <c r="J4" s="252" t="s">
        <v>3</v>
      </c>
      <c r="K4" s="253" t="s">
        <v>949</v>
      </c>
      <c r="L4" s="250" t="s">
        <v>950</v>
      </c>
      <c r="M4" s="255" t="s">
        <v>951</v>
      </c>
      <c r="N4" s="253" t="s">
        <v>952</v>
      </c>
      <c r="O4" s="253" t="s">
        <v>2533</v>
      </c>
      <c r="P4" s="249" t="s">
        <v>1490</v>
      </c>
      <c r="Q4" s="249" t="s">
        <v>2521</v>
      </c>
      <c r="R4" s="162"/>
    </row>
    <row r="5" spans="1:151" s="58" customFormat="1" ht="28.5" customHeight="1" x14ac:dyDescent="0.25">
      <c r="A5" s="264"/>
      <c r="B5" s="266"/>
      <c r="C5" s="266"/>
      <c r="D5" s="268"/>
      <c r="E5" s="248"/>
      <c r="F5" s="248"/>
      <c r="G5" s="258"/>
      <c r="H5" s="260"/>
      <c r="I5" s="251"/>
      <c r="J5" s="251"/>
      <c r="K5" s="254"/>
      <c r="L5" s="251"/>
      <c r="M5" s="256"/>
      <c r="N5" s="254"/>
      <c r="O5" s="254"/>
      <c r="P5" s="249"/>
      <c r="Q5" s="249"/>
      <c r="R5" s="162"/>
    </row>
    <row r="6" spans="1:151" customFormat="1" ht="27.75" x14ac:dyDescent="0.4">
      <c r="A6" s="7">
        <v>1</v>
      </c>
      <c r="B6" s="56" t="s">
        <v>936</v>
      </c>
      <c r="C6" s="56" t="s">
        <v>936</v>
      </c>
      <c r="D6" s="56">
        <v>1</v>
      </c>
      <c r="E6" s="73" t="s">
        <v>1450</v>
      </c>
      <c r="F6" s="73" t="s">
        <v>2558</v>
      </c>
      <c r="G6" s="22" t="s">
        <v>25</v>
      </c>
      <c r="H6" s="23" t="s">
        <v>26</v>
      </c>
      <c r="I6" s="24" t="s">
        <v>6</v>
      </c>
      <c r="J6" s="24" t="s">
        <v>27</v>
      </c>
      <c r="K6" s="24" t="s">
        <v>17</v>
      </c>
      <c r="L6" s="25" t="s">
        <v>9</v>
      </c>
      <c r="M6" s="35"/>
      <c r="N6" s="74"/>
      <c r="O6" s="83" t="s">
        <v>2534</v>
      </c>
      <c r="P6" s="69" t="s">
        <v>2441</v>
      </c>
      <c r="Q6" s="157" t="s">
        <v>2442</v>
      </c>
      <c r="R6" s="192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</row>
    <row r="7" spans="1:151" customFormat="1" ht="27.75" x14ac:dyDescent="0.4">
      <c r="A7" s="7">
        <v>2</v>
      </c>
      <c r="B7" s="56" t="s">
        <v>936</v>
      </c>
      <c r="C7" s="56" t="s">
        <v>936</v>
      </c>
      <c r="D7" s="56">
        <v>2</v>
      </c>
      <c r="E7" s="51" t="s">
        <v>975</v>
      </c>
      <c r="F7" s="73" t="s">
        <v>2559</v>
      </c>
      <c r="G7" s="17" t="s">
        <v>88</v>
      </c>
      <c r="H7" s="18" t="s">
        <v>89</v>
      </c>
      <c r="I7" s="19" t="s">
        <v>6</v>
      </c>
      <c r="J7" s="19" t="s">
        <v>90</v>
      </c>
      <c r="K7" s="19" t="s">
        <v>91</v>
      </c>
      <c r="L7" s="20" t="s">
        <v>9</v>
      </c>
      <c r="M7" s="3"/>
      <c r="N7" s="44"/>
      <c r="O7" s="84" t="s">
        <v>2534</v>
      </c>
      <c r="P7" s="46" t="s">
        <v>1493</v>
      </c>
      <c r="Q7" s="46" t="s">
        <v>1494</v>
      </c>
      <c r="R7" s="192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</row>
    <row r="8" spans="1:151" customFormat="1" ht="27.75" x14ac:dyDescent="0.4">
      <c r="A8" s="7">
        <v>3</v>
      </c>
      <c r="B8" s="56" t="s">
        <v>936</v>
      </c>
      <c r="C8" s="56" t="s">
        <v>936</v>
      </c>
      <c r="D8" s="56">
        <v>3</v>
      </c>
      <c r="E8" s="51" t="s">
        <v>976</v>
      </c>
      <c r="F8" s="73" t="s">
        <v>2560</v>
      </c>
      <c r="G8" s="17" t="s">
        <v>154</v>
      </c>
      <c r="H8" s="18" t="s">
        <v>155</v>
      </c>
      <c r="I8" s="19" t="s">
        <v>6</v>
      </c>
      <c r="J8" s="19" t="s">
        <v>156</v>
      </c>
      <c r="K8" s="19" t="s">
        <v>8</v>
      </c>
      <c r="L8" s="20" t="s">
        <v>9</v>
      </c>
      <c r="M8" s="3"/>
      <c r="N8" s="3"/>
      <c r="O8" s="83" t="s">
        <v>2534</v>
      </c>
      <c r="P8" s="46" t="s">
        <v>1495</v>
      </c>
      <c r="Q8" s="46" t="s">
        <v>1496</v>
      </c>
      <c r="R8" s="192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</row>
    <row r="9" spans="1:151" customFormat="1" ht="27.75" x14ac:dyDescent="0.4">
      <c r="A9" s="7">
        <v>4</v>
      </c>
      <c r="B9" s="56" t="s">
        <v>936</v>
      </c>
      <c r="C9" s="56" t="s">
        <v>936</v>
      </c>
      <c r="D9" s="56">
        <v>4</v>
      </c>
      <c r="E9" s="73" t="s">
        <v>1452</v>
      </c>
      <c r="F9" s="73" t="s">
        <v>2561</v>
      </c>
      <c r="G9" s="22" t="s">
        <v>201</v>
      </c>
      <c r="H9" s="23" t="s">
        <v>202</v>
      </c>
      <c r="I9" s="24" t="s">
        <v>6</v>
      </c>
      <c r="J9" s="24" t="s">
        <v>203</v>
      </c>
      <c r="K9" s="24" t="s">
        <v>204</v>
      </c>
      <c r="L9" s="25" t="s">
        <v>9</v>
      </c>
      <c r="M9" s="35"/>
      <c r="N9" s="35"/>
      <c r="O9" s="84" t="s">
        <v>2534</v>
      </c>
      <c r="P9" s="69" t="s">
        <v>2445</v>
      </c>
      <c r="Q9" s="157" t="s">
        <v>2446</v>
      </c>
      <c r="R9" s="192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</row>
    <row r="10" spans="1:151" customFormat="1" ht="27.75" x14ac:dyDescent="0.4">
      <c r="A10" s="7">
        <v>5</v>
      </c>
      <c r="B10" s="56" t="s">
        <v>936</v>
      </c>
      <c r="C10" s="56" t="s">
        <v>936</v>
      </c>
      <c r="D10" s="56">
        <v>5</v>
      </c>
      <c r="E10" s="51" t="s">
        <v>978</v>
      </c>
      <c r="F10" s="73" t="s">
        <v>2562</v>
      </c>
      <c r="G10" s="17" t="s">
        <v>168</v>
      </c>
      <c r="H10" s="18" t="s">
        <v>167</v>
      </c>
      <c r="I10" s="19" t="s">
        <v>6</v>
      </c>
      <c r="J10" s="19" t="s">
        <v>169</v>
      </c>
      <c r="K10" s="19" t="s">
        <v>170</v>
      </c>
      <c r="L10" s="20" t="s">
        <v>9</v>
      </c>
      <c r="M10" s="3"/>
      <c r="N10" s="3"/>
      <c r="O10" s="84" t="s">
        <v>2534</v>
      </c>
      <c r="P10" s="46" t="s">
        <v>1499</v>
      </c>
      <c r="Q10" s="46" t="s">
        <v>1500</v>
      </c>
      <c r="R10" s="192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</row>
    <row r="11" spans="1:151" customFormat="1" ht="27.75" x14ac:dyDescent="0.4">
      <c r="A11" s="7">
        <v>6</v>
      </c>
      <c r="B11" s="56" t="s">
        <v>936</v>
      </c>
      <c r="C11" s="56" t="s">
        <v>936</v>
      </c>
      <c r="D11" s="56">
        <v>6</v>
      </c>
      <c r="E11" s="51" t="s">
        <v>977</v>
      </c>
      <c r="F11" s="73" t="s">
        <v>2563</v>
      </c>
      <c r="G11" s="17" t="s">
        <v>166</v>
      </c>
      <c r="H11" s="18" t="s">
        <v>167</v>
      </c>
      <c r="I11" s="19" t="s">
        <v>6</v>
      </c>
      <c r="J11" s="19" t="s">
        <v>79</v>
      </c>
      <c r="K11" s="19" t="s">
        <v>8</v>
      </c>
      <c r="L11" s="20" t="s">
        <v>9</v>
      </c>
      <c r="M11" s="3"/>
      <c r="N11" s="3"/>
      <c r="O11" s="83" t="s">
        <v>2534</v>
      </c>
      <c r="P11" s="46" t="s">
        <v>1497</v>
      </c>
      <c r="Q11" s="46" t="s">
        <v>1498</v>
      </c>
      <c r="R11" s="192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</row>
    <row r="12" spans="1:151" customFormat="1" ht="27.75" x14ac:dyDescent="0.4">
      <c r="A12" s="7">
        <v>7</v>
      </c>
      <c r="B12" s="56" t="s">
        <v>936</v>
      </c>
      <c r="C12" s="56" t="s">
        <v>936</v>
      </c>
      <c r="D12" s="143">
        <v>7</v>
      </c>
      <c r="E12" s="51" t="s">
        <v>981</v>
      </c>
      <c r="F12" s="73" t="s">
        <v>2564</v>
      </c>
      <c r="G12" s="17" t="s">
        <v>240</v>
      </c>
      <c r="H12" s="18" t="s">
        <v>241</v>
      </c>
      <c r="I12" s="29" t="s">
        <v>6</v>
      </c>
      <c r="J12" s="29" t="s">
        <v>242</v>
      </c>
      <c r="K12" s="19" t="s">
        <v>8</v>
      </c>
      <c r="L12" s="20" t="s">
        <v>9</v>
      </c>
      <c r="M12" s="3"/>
      <c r="N12" s="3"/>
      <c r="O12" s="83" t="s">
        <v>2534</v>
      </c>
      <c r="P12" s="46" t="s">
        <v>1505</v>
      </c>
      <c r="Q12" s="46" t="s">
        <v>1506</v>
      </c>
      <c r="R12" s="192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</row>
    <row r="13" spans="1:151" customFormat="1" ht="27.75" x14ac:dyDescent="0.4">
      <c r="A13" s="7">
        <v>8</v>
      </c>
      <c r="B13" s="56" t="s">
        <v>936</v>
      </c>
      <c r="C13" s="56" t="s">
        <v>936</v>
      </c>
      <c r="D13" s="56">
        <v>9</v>
      </c>
      <c r="E13" s="51" t="s">
        <v>985</v>
      </c>
      <c r="F13" s="73" t="s">
        <v>2566</v>
      </c>
      <c r="G13" s="17" t="s">
        <v>305</v>
      </c>
      <c r="H13" s="18" t="s">
        <v>303</v>
      </c>
      <c r="I13" s="19" t="s">
        <v>6</v>
      </c>
      <c r="J13" s="19" t="s">
        <v>76</v>
      </c>
      <c r="K13" s="19" t="s">
        <v>306</v>
      </c>
      <c r="L13" s="20" t="s">
        <v>9</v>
      </c>
      <c r="M13" s="3"/>
      <c r="N13" s="44"/>
      <c r="O13" s="83" t="s">
        <v>2534</v>
      </c>
      <c r="P13" s="46" t="s">
        <v>1513</v>
      </c>
      <c r="Q13" s="46" t="s">
        <v>1514</v>
      </c>
      <c r="R13" s="192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</row>
    <row r="14" spans="1:151" customFormat="1" ht="27.75" x14ac:dyDescent="0.4">
      <c r="A14" s="7">
        <v>9</v>
      </c>
      <c r="B14" s="56" t="s">
        <v>936</v>
      </c>
      <c r="C14" s="56" t="s">
        <v>936</v>
      </c>
      <c r="D14" s="56">
        <v>10</v>
      </c>
      <c r="E14" s="73" t="s">
        <v>1457</v>
      </c>
      <c r="F14" s="73" t="s">
        <v>2567</v>
      </c>
      <c r="G14" s="22" t="s">
        <v>315</v>
      </c>
      <c r="H14" s="23" t="s">
        <v>316</v>
      </c>
      <c r="I14" s="24" t="s">
        <v>6</v>
      </c>
      <c r="J14" s="24" t="s">
        <v>228</v>
      </c>
      <c r="K14" s="24" t="s">
        <v>60</v>
      </c>
      <c r="L14" s="25" t="s">
        <v>9</v>
      </c>
      <c r="M14" s="35"/>
      <c r="N14" s="74"/>
      <c r="O14" s="84" t="s">
        <v>2534</v>
      </c>
      <c r="P14" s="69" t="s">
        <v>2455</v>
      </c>
      <c r="Q14" s="157" t="s">
        <v>2456</v>
      </c>
      <c r="R14" s="192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</row>
    <row r="15" spans="1:151" customFormat="1" ht="27.75" x14ac:dyDescent="0.4">
      <c r="A15" s="7">
        <v>10</v>
      </c>
      <c r="B15" s="56" t="s">
        <v>936</v>
      </c>
      <c r="C15" s="56" t="s">
        <v>936</v>
      </c>
      <c r="D15" s="56">
        <v>11</v>
      </c>
      <c r="E15" s="51" t="s">
        <v>989</v>
      </c>
      <c r="F15" s="73" t="s">
        <v>2568</v>
      </c>
      <c r="G15" s="17" t="s">
        <v>408</v>
      </c>
      <c r="H15" s="18" t="s">
        <v>400</v>
      </c>
      <c r="I15" s="19" t="s">
        <v>6</v>
      </c>
      <c r="J15" s="19" t="s">
        <v>409</v>
      </c>
      <c r="K15" s="19" t="s">
        <v>8</v>
      </c>
      <c r="L15" s="20" t="s">
        <v>9</v>
      </c>
      <c r="M15" s="3"/>
      <c r="N15" s="44"/>
      <c r="O15" s="83" t="s">
        <v>2534</v>
      </c>
      <c r="P15" s="46" t="s">
        <v>1521</v>
      </c>
      <c r="Q15" s="46" t="s">
        <v>1522</v>
      </c>
      <c r="R15" s="192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</row>
    <row r="16" spans="1:151" customFormat="1" ht="27.75" x14ac:dyDescent="0.4">
      <c r="A16" s="7">
        <v>11</v>
      </c>
      <c r="B16" s="56" t="s">
        <v>936</v>
      </c>
      <c r="C16" s="56" t="s">
        <v>936</v>
      </c>
      <c r="D16" s="56">
        <v>12</v>
      </c>
      <c r="E16" s="73" t="s">
        <v>1461</v>
      </c>
      <c r="F16" s="73" t="s">
        <v>2569</v>
      </c>
      <c r="G16" s="22" t="s">
        <v>420</v>
      </c>
      <c r="H16" s="23" t="s">
        <v>419</v>
      </c>
      <c r="I16" s="24" t="s">
        <v>6</v>
      </c>
      <c r="J16" s="24" t="s">
        <v>115</v>
      </c>
      <c r="K16" s="24" t="s">
        <v>8</v>
      </c>
      <c r="L16" s="25" t="s">
        <v>9</v>
      </c>
      <c r="M16" s="35"/>
      <c r="N16" s="74"/>
      <c r="O16" s="84" t="s">
        <v>2534</v>
      </c>
      <c r="P16" s="69" t="s">
        <v>2463</v>
      </c>
      <c r="Q16" s="157" t="s">
        <v>2464</v>
      </c>
      <c r="R16" s="192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</row>
    <row r="17" spans="1:151" customFormat="1" ht="27.75" x14ac:dyDescent="0.4">
      <c r="A17" s="7">
        <v>12</v>
      </c>
      <c r="B17" s="56" t="s">
        <v>936</v>
      </c>
      <c r="C17" s="56" t="s">
        <v>936</v>
      </c>
      <c r="D17" s="56">
        <v>13</v>
      </c>
      <c r="E17" s="51" t="s">
        <v>991</v>
      </c>
      <c r="F17" s="73" t="s">
        <v>2570</v>
      </c>
      <c r="G17" s="17" t="s">
        <v>433</v>
      </c>
      <c r="H17" s="18" t="s">
        <v>434</v>
      </c>
      <c r="I17" s="19" t="s">
        <v>6</v>
      </c>
      <c r="J17" s="19" t="s">
        <v>278</v>
      </c>
      <c r="K17" s="19" t="s">
        <v>8</v>
      </c>
      <c r="L17" s="20" t="s">
        <v>9</v>
      </c>
      <c r="M17" s="3"/>
      <c r="N17" s="44"/>
      <c r="O17" s="83" t="s">
        <v>2534</v>
      </c>
      <c r="P17" s="46" t="s">
        <v>1525</v>
      </c>
      <c r="Q17" s="46" t="s">
        <v>1526</v>
      </c>
      <c r="R17" s="192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</row>
    <row r="18" spans="1:151" customFormat="1" ht="27.75" x14ac:dyDescent="0.4">
      <c r="A18" s="7">
        <v>13</v>
      </c>
      <c r="B18" s="56" t="s">
        <v>936</v>
      </c>
      <c r="C18" s="56" t="s">
        <v>936</v>
      </c>
      <c r="D18" s="56">
        <v>14</v>
      </c>
      <c r="E18" s="51" t="s">
        <v>992</v>
      </c>
      <c r="F18" s="73" t="s">
        <v>2571</v>
      </c>
      <c r="G18" s="17" t="s">
        <v>455</v>
      </c>
      <c r="H18" s="18" t="s">
        <v>456</v>
      </c>
      <c r="I18" s="19" t="s">
        <v>11</v>
      </c>
      <c r="J18" s="19" t="s">
        <v>406</v>
      </c>
      <c r="K18" s="19" t="s">
        <v>204</v>
      </c>
      <c r="L18" s="20" t="s">
        <v>9</v>
      </c>
      <c r="M18" s="3"/>
      <c r="N18" s="44"/>
      <c r="O18" s="84" t="s">
        <v>2534</v>
      </c>
      <c r="P18" s="46" t="s">
        <v>1527</v>
      </c>
      <c r="Q18" s="46" t="s">
        <v>1528</v>
      </c>
      <c r="R18" s="192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</row>
    <row r="19" spans="1:151" customFormat="1" ht="27.75" x14ac:dyDescent="0.4">
      <c r="A19" s="7">
        <v>14</v>
      </c>
      <c r="B19" s="56" t="s">
        <v>936</v>
      </c>
      <c r="C19" s="56" t="s">
        <v>936</v>
      </c>
      <c r="D19" s="56">
        <v>15</v>
      </c>
      <c r="E19" s="73" t="s">
        <v>1463</v>
      </c>
      <c r="F19" s="73" t="s">
        <v>2572</v>
      </c>
      <c r="G19" s="22" t="s">
        <v>503</v>
      </c>
      <c r="H19" s="23" t="s">
        <v>501</v>
      </c>
      <c r="I19" s="24" t="s">
        <v>11</v>
      </c>
      <c r="J19" s="24" t="s">
        <v>504</v>
      </c>
      <c r="K19" s="24" t="s">
        <v>17</v>
      </c>
      <c r="L19" s="25" t="s">
        <v>9</v>
      </c>
      <c r="M19" s="35"/>
      <c r="N19" s="74"/>
      <c r="O19" s="83" t="s">
        <v>2534</v>
      </c>
      <c r="P19" s="69" t="s">
        <v>2467</v>
      </c>
      <c r="Q19" s="157" t="s">
        <v>2468</v>
      </c>
      <c r="R19" s="192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</row>
    <row r="20" spans="1:151" customFormat="1" ht="27.75" x14ac:dyDescent="0.4">
      <c r="A20" s="7">
        <v>15</v>
      </c>
      <c r="B20" s="56" t="s">
        <v>936</v>
      </c>
      <c r="C20" s="56" t="s">
        <v>936</v>
      </c>
      <c r="D20" s="56">
        <v>16</v>
      </c>
      <c r="E20" s="51" t="s">
        <v>994</v>
      </c>
      <c r="F20" s="73" t="s">
        <v>2573</v>
      </c>
      <c r="G20" s="17" t="s">
        <v>521</v>
      </c>
      <c r="H20" s="18" t="s">
        <v>520</v>
      </c>
      <c r="I20" s="19" t="s">
        <v>11</v>
      </c>
      <c r="J20" s="19" t="s">
        <v>522</v>
      </c>
      <c r="K20" s="19" t="s">
        <v>523</v>
      </c>
      <c r="L20" s="20" t="s">
        <v>9</v>
      </c>
      <c r="M20" s="3"/>
      <c r="N20" s="44"/>
      <c r="O20" s="84" t="s">
        <v>2534</v>
      </c>
      <c r="P20" s="46" t="s">
        <v>1531</v>
      </c>
      <c r="Q20" s="46" t="s">
        <v>1532</v>
      </c>
      <c r="R20" s="192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</row>
    <row r="21" spans="1:151" customFormat="1" ht="27.75" x14ac:dyDescent="0.4">
      <c r="A21" s="7">
        <v>16</v>
      </c>
      <c r="B21" s="5" t="s">
        <v>936</v>
      </c>
      <c r="C21" s="5" t="s">
        <v>936</v>
      </c>
      <c r="D21" s="56">
        <v>17</v>
      </c>
      <c r="E21" s="73" t="s">
        <v>1465</v>
      </c>
      <c r="F21" s="73" t="s">
        <v>2574</v>
      </c>
      <c r="G21" s="22" t="s">
        <v>526</v>
      </c>
      <c r="H21" s="23" t="s">
        <v>527</v>
      </c>
      <c r="I21" s="24" t="s">
        <v>11</v>
      </c>
      <c r="J21" s="24" t="s">
        <v>494</v>
      </c>
      <c r="K21" s="24" t="s">
        <v>8</v>
      </c>
      <c r="L21" s="25" t="s">
        <v>9</v>
      </c>
      <c r="M21" s="35"/>
      <c r="N21" s="74"/>
      <c r="O21" s="84" t="s">
        <v>2534</v>
      </c>
      <c r="P21" s="69" t="s">
        <v>2471</v>
      </c>
      <c r="Q21" s="157" t="s">
        <v>2472</v>
      </c>
      <c r="R21" s="192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</row>
    <row r="22" spans="1:151" customFormat="1" ht="27.75" x14ac:dyDescent="0.4">
      <c r="A22" s="7">
        <v>17</v>
      </c>
      <c r="B22" s="5" t="s">
        <v>936</v>
      </c>
      <c r="C22" s="5" t="s">
        <v>936</v>
      </c>
      <c r="D22" s="56">
        <v>19</v>
      </c>
      <c r="E22" s="73" t="s">
        <v>1468</v>
      </c>
      <c r="F22" s="73" t="s">
        <v>2576</v>
      </c>
      <c r="G22" s="22" t="s">
        <v>405</v>
      </c>
      <c r="H22" s="23" t="s">
        <v>583</v>
      </c>
      <c r="I22" s="24" t="s">
        <v>6</v>
      </c>
      <c r="J22" s="24" t="s">
        <v>584</v>
      </c>
      <c r="K22" s="24" t="s">
        <v>379</v>
      </c>
      <c r="L22" s="25" t="s">
        <v>9</v>
      </c>
      <c r="M22" s="35"/>
      <c r="N22" s="74"/>
      <c r="O22" s="84" t="s">
        <v>2534</v>
      </c>
      <c r="P22" s="69" t="s">
        <v>2477</v>
      </c>
      <c r="Q22" s="157" t="s">
        <v>2478</v>
      </c>
      <c r="R22" s="192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</row>
    <row r="23" spans="1:151" customFormat="1" ht="27.75" x14ac:dyDescent="0.4">
      <c r="A23" s="7">
        <v>18</v>
      </c>
      <c r="B23" s="5" t="s">
        <v>936</v>
      </c>
      <c r="C23" s="5" t="s">
        <v>936</v>
      </c>
      <c r="D23" s="56">
        <v>20</v>
      </c>
      <c r="E23" s="73" t="s">
        <v>1469</v>
      </c>
      <c r="F23" s="73" t="s">
        <v>2577</v>
      </c>
      <c r="G23" s="22" t="s">
        <v>343</v>
      </c>
      <c r="H23" s="23" t="s">
        <v>597</v>
      </c>
      <c r="I23" s="24" t="s">
        <v>6</v>
      </c>
      <c r="J23" s="24" t="s">
        <v>598</v>
      </c>
      <c r="K23" s="24" t="s">
        <v>365</v>
      </c>
      <c r="L23" s="25" t="s">
        <v>9</v>
      </c>
      <c r="M23" s="35"/>
      <c r="N23" s="74"/>
      <c r="O23" s="83" t="s">
        <v>2534</v>
      </c>
      <c r="P23" s="69" t="s">
        <v>2479</v>
      </c>
      <c r="Q23" s="157" t="s">
        <v>2480</v>
      </c>
      <c r="R23" s="192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</row>
    <row r="24" spans="1:151" customFormat="1" ht="27.75" x14ac:dyDescent="0.4">
      <c r="A24" s="7">
        <v>19</v>
      </c>
      <c r="B24" s="56" t="s">
        <v>936</v>
      </c>
      <c r="C24" s="56" t="s">
        <v>936</v>
      </c>
      <c r="D24" s="56">
        <v>21</v>
      </c>
      <c r="E24" s="51" t="s">
        <v>997</v>
      </c>
      <c r="F24" s="73" t="s">
        <v>2578</v>
      </c>
      <c r="G24" s="17" t="s">
        <v>604</v>
      </c>
      <c r="H24" s="18" t="s">
        <v>605</v>
      </c>
      <c r="I24" s="19" t="s">
        <v>6</v>
      </c>
      <c r="J24" s="19" t="s">
        <v>496</v>
      </c>
      <c r="K24" s="19" t="s">
        <v>402</v>
      </c>
      <c r="L24" s="20" t="s">
        <v>9</v>
      </c>
      <c r="M24" s="3"/>
      <c r="N24" s="44"/>
      <c r="O24" s="84" t="s">
        <v>2534</v>
      </c>
      <c r="P24" s="46" t="s">
        <v>1537</v>
      </c>
      <c r="Q24" s="46" t="s">
        <v>1538</v>
      </c>
      <c r="R24" s="192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</row>
    <row r="25" spans="1:151" customFormat="1" ht="27.75" x14ac:dyDescent="0.4">
      <c r="A25" s="7">
        <v>20</v>
      </c>
      <c r="B25" s="5" t="s">
        <v>936</v>
      </c>
      <c r="C25" s="5" t="s">
        <v>936</v>
      </c>
      <c r="D25" s="56">
        <v>22</v>
      </c>
      <c r="E25" s="73" t="s">
        <v>1472</v>
      </c>
      <c r="F25" s="73" t="s">
        <v>2579</v>
      </c>
      <c r="G25" s="22" t="s">
        <v>628</v>
      </c>
      <c r="H25" s="23" t="s">
        <v>629</v>
      </c>
      <c r="I25" s="24" t="s">
        <v>11</v>
      </c>
      <c r="J25" s="24" t="s">
        <v>630</v>
      </c>
      <c r="K25" s="24" t="s">
        <v>17</v>
      </c>
      <c r="L25" s="25" t="s">
        <v>9</v>
      </c>
      <c r="M25" s="35"/>
      <c r="N25" s="74"/>
      <c r="O25" s="83" t="s">
        <v>2534</v>
      </c>
      <c r="P25" s="69" t="s">
        <v>2485</v>
      </c>
      <c r="Q25" s="157" t="s">
        <v>2486</v>
      </c>
      <c r="R25" s="192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</row>
    <row r="26" spans="1:151" customFormat="1" ht="27.75" x14ac:dyDescent="0.4">
      <c r="A26" s="7">
        <v>21</v>
      </c>
      <c r="B26" s="56" t="s">
        <v>936</v>
      </c>
      <c r="C26" s="56" t="s">
        <v>936</v>
      </c>
      <c r="D26" s="56">
        <v>24</v>
      </c>
      <c r="E26" s="51" t="s">
        <v>1000</v>
      </c>
      <c r="F26" s="73" t="s">
        <v>2581</v>
      </c>
      <c r="G26" s="17" t="s">
        <v>139</v>
      </c>
      <c r="H26" s="18" t="s">
        <v>662</v>
      </c>
      <c r="I26" s="19" t="s">
        <v>6</v>
      </c>
      <c r="J26" s="19" t="s">
        <v>666</v>
      </c>
      <c r="K26" s="19" t="s">
        <v>17</v>
      </c>
      <c r="L26" s="20" t="s">
        <v>9</v>
      </c>
      <c r="M26" s="3"/>
      <c r="N26" s="44"/>
      <c r="O26" s="83" t="s">
        <v>2534</v>
      </c>
      <c r="P26" s="46" t="s">
        <v>1543</v>
      </c>
      <c r="Q26" s="46" t="s">
        <v>1544</v>
      </c>
      <c r="R26" s="192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</row>
    <row r="27" spans="1:151" customFormat="1" ht="27.75" x14ac:dyDescent="0.4">
      <c r="A27" s="7">
        <v>22</v>
      </c>
      <c r="B27" s="5" t="s">
        <v>936</v>
      </c>
      <c r="C27" s="5" t="s">
        <v>936</v>
      </c>
      <c r="D27" s="56">
        <v>25</v>
      </c>
      <c r="E27" s="73" t="s">
        <v>1474</v>
      </c>
      <c r="F27" s="73" t="s">
        <v>2582</v>
      </c>
      <c r="G27" s="22" t="s">
        <v>669</v>
      </c>
      <c r="H27" s="23" t="s">
        <v>670</v>
      </c>
      <c r="I27" s="24" t="s">
        <v>6</v>
      </c>
      <c r="J27" s="24" t="s">
        <v>671</v>
      </c>
      <c r="K27" s="24" t="s">
        <v>17</v>
      </c>
      <c r="L27" s="25" t="s">
        <v>9</v>
      </c>
      <c r="M27" s="35"/>
      <c r="N27" s="74"/>
      <c r="O27" s="84" t="s">
        <v>2534</v>
      </c>
      <c r="P27" s="69" t="s">
        <v>2489</v>
      </c>
      <c r="Q27" s="157" t="s">
        <v>2490</v>
      </c>
      <c r="R27" s="192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</row>
    <row r="28" spans="1:151" customFormat="1" ht="27.75" x14ac:dyDescent="0.4">
      <c r="A28" s="7">
        <v>23</v>
      </c>
      <c r="B28" s="5" t="s">
        <v>936</v>
      </c>
      <c r="C28" s="5" t="s">
        <v>936</v>
      </c>
      <c r="D28" s="56">
        <v>26</v>
      </c>
      <c r="E28" s="73" t="s">
        <v>1475</v>
      </c>
      <c r="F28" s="73" t="s">
        <v>2583</v>
      </c>
      <c r="G28" s="22" t="s">
        <v>305</v>
      </c>
      <c r="H28" s="23" t="s">
        <v>691</v>
      </c>
      <c r="I28" s="24" t="s">
        <v>6</v>
      </c>
      <c r="J28" s="24" t="s">
        <v>24</v>
      </c>
      <c r="K28" s="24" t="s">
        <v>17</v>
      </c>
      <c r="L28" s="25" t="s">
        <v>9</v>
      </c>
      <c r="M28" s="35"/>
      <c r="N28" s="74"/>
      <c r="O28" s="83" t="s">
        <v>2534</v>
      </c>
      <c r="P28" s="69" t="s">
        <v>2491</v>
      </c>
      <c r="Q28" s="157" t="s">
        <v>2492</v>
      </c>
      <c r="R28" s="192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</row>
    <row r="29" spans="1:151" customFormat="1" ht="27.75" x14ac:dyDescent="0.4">
      <c r="A29" s="7">
        <v>24</v>
      </c>
      <c r="B29" s="5" t="s">
        <v>936</v>
      </c>
      <c r="C29" s="5" t="s">
        <v>936</v>
      </c>
      <c r="D29" s="56">
        <v>28</v>
      </c>
      <c r="E29" s="73" t="s">
        <v>1477</v>
      </c>
      <c r="F29" s="73" t="s">
        <v>2585</v>
      </c>
      <c r="G29" s="22" t="s">
        <v>736</v>
      </c>
      <c r="H29" s="23" t="s">
        <v>737</v>
      </c>
      <c r="I29" s="24" t="s">
        <v>6</v>
      </c>
      <c r="J29" s="24" t="s">
        <v>738</v>
      </c>
      <c r="K29" s="24" t="s">
        <v>8</v>
      </c>
      <c r="L29" s="25" t="s">
        <v>9</v>
      </c>
      <c r="M29" s="35"/>
      <c r="N29" s="74"/>
      <c r="O29" s="84" t="s">
        <v>2534</v>
      </c>
      <c r="P29" s="69" t="s">
        <v>2495</v>
      </c>
      <c r="Q29" s="157" t="s">
        <v>2496</v>
      </c>
      <c r="R29" s="192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</row>
    <row r="30" spans="1:151" customFormat="1" ht="27.75" x14ac:dyDescent="0.4">
      <c r="A30" s="7">
        <v>25</v>
      </c>
      <c r="B30" s="56" t="s">
        <v>936</v>
      </c>
      <c r="C30" s="56" t="s">
        <v>936</v>
      </c>
      <c r="D30" s="56">
        <v>29</v>
      </c>
      <c r="E30" s="51" t="s">
        <v>1005</v>
      </c>
      <c r="F30" s="73" t="s">
        <v>2586</v>
      </c>
      <c r="G30" s="17" t="s">
        <v>268</v>
      </c>
      <c r="H30" s="18" t="s">
        <v>737</v>
      </c>
      <c r="I30" s="19" t="s">
        <v>6</v>
      </c>
      <c r="J30" s="19" t="s">
        <v>256</v>
      </c>
      <c r="K30" s="19" t="s">
        <v>454</v>
      </c>
      <c r="L30" s="20" t="s">
        <v>9</v>
      </c>
      <c r="M30" s="3"/>
      <c r="N30" s="44"/>
      <c r="O30" s="83" t="s">
        <v>2534</v>
      </c>
      <c r="P30" s="46" t="s">
        <v>1553</v>
      </c>
      <c r="Q30" s="46" t="s">
        <v>1554</v>
      </c>
      <c r="R30" s="192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</row>
    <row r="31" spans="1:151" customFormat="1" ht="27.75" x14ac:dyDescent="0.4">
      <c r="A31" s="7">
        <v>26</v>
      </c>
      <c r="B31" s="56" t="s">
        <v>936</v>
      </c>
      <c r="C31" s="56" t="s">
        <v>936</v>
      </c>
      <c r="D31" s="56">
        <v>30</v>
      </c>
      <c r="E31" s="51" t="s">
        <v>1006</v>
      </c>
      <c r="F31" s="73" t="s">
        <v>2587</v>
      </c>
      <c r="G31" s="17" t="s">
        <v>305</v>
      </c>
      <c r="H31" s="18" t="s">
        <v>745</v>
      </c>
      <c r="I31" s="19" t="s">
        <v>6</v>
      </c>
      <c r="J31" s="19" t="s">
        <v>746</v>
      </c>
      <c r="K31" s="19" t="s">
        <v>8</v>
      </c>
      <c r="L31" s="20" t="s">
        <v>9</v>
      </c>
      <c r="M31" s="3"/>
      <c r="N31" s="44"/>
      <c r="O31" s="83" t="s">
        <v>2534</v>
      </c>
      <c r="P31" s="46" t="s">
        <v>1555</v>
      </c>
      <c r="Q31" s="46" t="s">
        <v>1556</v>
      </c>
      <c r="R31" s="192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</row>
    <row r="32" spans="1:151" customFormat="1" ht="27.75" x14ac:dyDescent="0.4">
      <c r="A32" s="7">
        <v>27</v>
      </c>
      <c r="B32" s="5" t="s">
        <v>936</v>
      </c>
      <c r="C32" s="5" t="s">
        <v>936</v>
      </c>
      <c r="D32" s="56">
        <v>31</v>
      </c>
      <c r="E32" s="73" t="s">
        <v>1479</v>
      </c>
      <c r="F32" s="73" t="s">
        <v>2588</v>
      </c>
      <c r="G32" s="22" t="s">
        <v>459</v>
      </c>
      <c r="H32" s="23" t="s">
        <v>750</v>
      </c>
      <c r="I32" s="24" t="s">
        <v>11</v>
      </c>
      <c r="J32" s="24" t="s">
        <v>615</v>
      </c>
      <c r="K32" s="24" t="s">
        <v>8</v>
      </c>
      <c r="L32" s="25" t="s">
        <v>9</v>
      </c>
      <c r="M32" s="35"/>
      <c r="N32" s="74"/>
      <c r="O32" s="83" t="s">
        <v>2534</v>
      </c>
      <c r="P32" s="69" t="s">
        <v>2499</v>
      </c>
      <c r="Q32" s="157" t="s">
        <v>2500</v>
      </c>
      <c r="R32" s="192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</row>
    <row r="33" spans="1:151" customFormat="1" ht="27.75" x14ac:dyDescent="0.4">
      <c r="A33" s="7">
        <v>28</v>
      </c>
      <c r="B33" s="56" t="s">
        <v>936</v>
      </c>
      <c r="C33" s="56" t="s">
        <v>936</v>
      </c>
      <c r="D33" s="56">
        <v>32</v>
      </c>
      <c r="E33" s="51" t="s">
        <v>1007</v>
      </c>
      <c r="F33" s="73" t="s">
        <v>2589</v>
      </c>
      <c r="G33" s="17" t="s">
        <v>594</v>
      </c>
      <c r="H33" s="18" t="s">
        <v>750</v>
      </c>
      <c r="I33" s="19" t="s">
        <v>11</v>
      </c>
      <c r="J33" s="19" t="s">
        <v>431</v>
      </c>
      <c r="K33" s="19" t="s">
        <v>17</v>
      </c>
      <c r="L33" s="20" t="s">
        <v>9</v>
      </c>
      <c r="M33" s="3"/>
      <c r="N33" s="44"/>
      <c r="O33" s="84" t="s">
        <v>2534</v>
      </c>
      <c r="P33" s="46" t="s">
        <v>1557</v>
      </c>
      <c r="Q33" s="46" t="s">
        <v>1558</v>
      </c>
      <c r="R33" s="192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</row>
    <row r="34" spans="1:151" customFormat="1" ht="27.75" x14ac:dyDescent="0.4">
      <c r="A34" s="7">
        <v>29</v>
      </c>
      <c r="B34" s="5" t="s">
        <v>936</v>
      </c>
      <c r="C34" s="5" t="s">
        <v>936</v>
      </c>
      <c r="D34" s="56">
        <v>33</v>
      </c>
      <c r="E34" s="73" t="s">
        <v>1480</v>
      </c>
      <c r="F34" s="73" t="s">
        <v>2590</v>
      </c>
      <c r="G34" s="22" t="s">
        <v>790</v>
      </c>
      <c r="H34" s="23" t="s">
        <v>791</v>
      </c>
      <c r="I34" s="24" t="s">
        <v>11</v>
      </c>
      <c r="J34" s="24" t="s">
        <v>789</v>
      </c>
      <c r="K34" s="24" t="s">
        <v>17</v>
      </c>
      <c r="L34" s="25" t="s">
        <v>9</v>
      </c>
      <c r="M34" s="35"/>
      <c r="N34" s="74"/>
      <c r="O34" s="84" t="s">
        <v>2534</v>
      </c>
      <c r="P34" s="69" t="s">
        <v>2501</v>
      </c>
      <c r="Q34" s="157" t="s">
        <v>2502</v>
      </c>
      <c r="R34" s="192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</row>
    <row r="35" spans="1:151" customFormat="1" ht="27.75" x14ac:dyDescent="0.4">
      <c r="A35" s="7">
        <v>30</v>
      </c>
      <c r="B35" s="5" t="s">
        <v>936</v>
      </c>
      <c r="C35" s="5" t="s">
        <v>936</v>
      </c>
      <c r="D35" s="56">
        <v>34</v>
      </c>
      <c r="E35" s="73" t="s">
        <v>1482</v>
      </c>
      <c r="F35" s="73" t="s">
        <v>2591</v>
      </c>
      <c r="G35" s="22" t="s">
        <v>802</v>
      </c>
      <c r="H35" s="23" t="s">
        <v>803</v>
      </c>
      <c r="I35" s="24" t="s">
        <v>11</v>
      </c>
      <c r="J35" s="24" t="s">
        <v>804</v>
      </c>
      <c r="K35" s="24" t="s">
        <v>74</v>
      </c>
      <c r="L35" s="25" t="s">
        <v>9</v>
      </c>
      <c r="M35" s="35"/>
      <c r="N35" s="74"/>
      <c r="O35" s="83" t="s">
        <v>2534</v>
      </c>
      <c r="P35" s="69" t="s">
        <v>2505</v>
      </c>
      <c r="Q35" s="157" t="s">
        <v>2506</v>
      </c>
      <c r="R35" s="192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</row>
    <row r="36" spans="1:151" customFormat="1" ht="27.75" x14ac:dyDescent="0.4">
      <c r="A36" s="7">
        <v>31</v>
      </c>
      <c r="B36" s="5" t="s">
        <v>936</v>
      </c>
      <c r="C36" s="5" t="s">
        <v>936</v>
      </c>
      <c r="D36" s="56">
        <v>35</v>
      </c>
      <c r="E36" s="73" t="s">
        <v>1483</v>
      </c>
      <c r="F36" s="73" t="s">
        <v>2592</v>
      </c>
      <c r="G36" s="22" t="s">
        <v>207</v>
      </c>
      <c r="H36" s="23" t="s">
        <v>805</v>
      </c>
      <c r="I36" s="24" t="s">
        <v>6</v>
      </c>
      <c r="J36" s="24" t="s">
        <v>806</v>
      </c>
      <c r="K36" s="24" t="s">
        <v>8</v>
      </c>
      <c r="L36" s="25" t="s">
        <v>9</v>
      </c>
      <c r="M36" s="35"/>
      <c r="N36" s="74"/>
      <c r="O36" s="84" t="s">
        <v>2534</v>
      </c>
      <c r="P36" s="69" t="s">
        <v>2507</v>
      </c>
      <c r="Q36" s="157" t="s">
        <v>2508</v>
      </c>
      <c r="R36" s="192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</row>
    <row r="37" spans="1:151" customFormat="1" ht="27.75" x14ac:dyDescent="0.4">
      <c r="A37" s="7">
        <v>32</v>
      </c>
      <c r="B37" s="5" t="s">
        <v>936</v>
      </c>
      <c r="C37" s="5" t="s">
        <v>936</v>
      </c>
      <c r="D37" s="56">
        <v>36</v>
      </c>
      <c r="E37" s="73" t="s">
        <v>1484</v>
      </c>
      <c r="F37" s="73" t="s">
        <v>2593</v>
      </c>
      <c r="G37" s="22" t="s">
        <v>343</v>
      </c>
      <c r="H37" s="23" t="s">
        <v>811</v>
      </c>
      <c r="I37" s="24" t="s">
        <v>6</v>
      </c>
      <c r="J37" s="24" t="s">
        <v>469</v>
      </c>
      <c r="K37" s="24" t="s">
        <v>264</v>
      </c>
      <c r="L37" s="25" t="s">
        <v>9</v>
      </c>
      <c r="M37" s="35"/>
      <c r="N37" s="74"/>
      <c r="O37" s="83" t="s">
        <v>2534</v>
      </c>
      <c r="P37" s="69" t="s">
        <v>2509</v>
      </c>
      <c r="Q37" s="157" t="s">
        <v>2510</v>
      </c>
      <c r="R37" s="192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</row>
    <row r="38" spans="1:151" customFormat="1" ht="27.75" x14ac:dyDescent="0.4">
      <c r="A38" s="7">
        <v>33</v>
      </c>
      <c r="B38" s="5" t="s">
        <v>936</v>
      </c>
      <c r="C38" s="5" t="s">
        <v>936</v>
      </c>
      <c r="D38" s="56">
        <v>37</v>
      </c>
      <c r="E38" s="73" t="s">
        <v>1485</v>
      </c>
      <c r="F38" s="73" t="s">
        <v>2594</v>
      </c>
      <c r="G38" s="22" t="s">
        <v>815</v>
      </c>
      <c r="H38" s="23" t="s">
        <v>816</v>
      </c>
      <c r="I38" s="24" t="s">
        <v>11</v>
      </c>
      <c r="J38" s="24" t="s">
        <v>817</v>
      </c>
      <c r="K38" s="24" t="s">
        <v>17</v>
      </c>
      <c r="L38" s="25" t="s">
        <v>9</v>
      </c>
      <c r="M38" s="35"/>
      <c r="N38" s="74"/>
      <c r="O38" s="84" t="s">
        <v>2534</v>
      </c>
      <c r="P38" s="69" t="s">
        <v>2511</v>
      </c>
      <c r="Q38" s="157" t="s">
        <v>2512</v>
      </c>
      <c r="R38" s="192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</row>
    <row r="39" spans="1:151" customFormat="1" ht="27.75" x14ac:dyDescent="0.4">
      <c r="A39" s="7">
        <v>34</v>
      </c>
      <c r="B39" s="5" t="s">
        <v>936</v>
      </c>
      <c r="C39" s="5" t="s">
        <v>936</v>
      </c>
      <c r="D39" s="56">
        <v>38</v>
      </c>
      <c r="E39" s="73" t="s">
        <v>1487</v>
      </c>
      <c r="F39" s="73" t="s">
        <v>2595</v>
      </c>
      <c r="G39" s="22" t="s">
        <v>835</v>
      </c>
      <c r="H39" s="23" t="s">
        <v>834</v>
      </c>
      <c r="I39" s="24" t="s">
        <v>11</v>
      </c>
      <c r="J39" s="24" t="s">
        <v>283</v>
      </c>
      <c r="K39" s="24" t="s">
        <v>17</v>
      </c>
      <c r="L39" s="25" t="s">
        <v>9</v>
      </c>
      <c r="M39" s="35"/>
      <c r="N39" s="74"/>
      <c r="O39" s="83" t="s">
        <v>2534</v>
      </c>
      <c r="P39" s="69" t="s">
        <v>2515</v>
      </c>
      <c r="Q39" s="157" t="s">
        <v>2516</v>
      </c>
      <c r="R39" s="192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</row>
    <row r="40" spans="1:151" customFormat="1" ht="27.75" x14ac:dyDescent="0.4">
      <c r="A40" s="7">
        <v>35</v>
      </c>
      <c r="B40" s="56" t="s">
        <v>936</v>
      </c>
      <c r="C40" s="56" t="s">
        <v>936</v>
      </c>
      <c r="D40" s="56">
        <v>39</v>
      </c>
      <c r="E40" s="51" t="s">
        <v>1008</v>
      </c>
      <c r="F40" s="73" t="s">
        <v>2596</v>
      </c>
      <c r="G40" s="17" t="s">
        <v>818</v>
      </c>
      <c r="H40" s="18" t="s">
        <v>819</v>
      </c>
      <c r="I40" s="19" t="s">
        <v>11</v>
      </c>
      <c r="J40" s="19" t="s">
        <v>140</v>
      </c>
      <c r="K40" s="19" t="s">
        <v>8</v>
      </c>
      <c r="L40" s="20" t="s">
        <v>9</v>
      </c>
      <c r="M40" s="3"/>
      <c r="N40" s="44"/>
      <c r="O40" s="84" t="s">
        <v>2534</v>
      </c>
      <c r="P40" s="46" t="s">
        <v>1559</v>
      </c>
      <c r="Q40" s="46" t="s">
        <v>1560</v>
      </c>
      <c r="R40" s="192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</row>
    <row r="41" spans="1:151" customFormat="1" ht="27.75" x14ac:dyDescent="0.4">
      <c r="A41" s="7">
        <v>36</v>
      </c>
      <c r="B41" s="5" t="s">
        <v>936</v>
      </c>
      <c r="C41" s="5" t="s">
        <v>936</v>
      </c>
      <c r="D41" s="56">
        <v>40</v>
      </c>
      <c r="E41" s="73" t="s">
        <v>1488</v>
      </c>
      <c r="F41" s="73" t="s">
        <v>2597</v>
      </c>
      <c r="G41" s="22" t="s">
        <v>825</v>
      </c>
      <c r="H41" s="23" t="s">
        <v>826</v>
      </c>
      <c r="I41" s="24" t="s">
        <v>11</v>
      </c>
      <c r="J41" s="24" t="s">
        <v>827</v>
      </c>
      <c r="K41" s="24" t="s">
        <v>8</v>
      </c>
      <c r="L41" s="25" t="s">
        <v>57</v>
      </c>
      <c r="M41" s="35"/>
      <c r="N41" s="74" t="s">
        <v>2527</v>
      </c>
      <c r="O41" s="83" t="s">
        <v>2534</v>
      </c>
      <c r="P41" s="69" t="s">
        <v>2517</v>
      </c>
      <c r="Q41" s="157" t="s">
        <v>2518</v>
      </c>
      <c r="R41" s="192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</row>
    <row r="42" spans="1:151" customFormat="1" ht="27.75" x14ac:dyDescent="0.4">
      <c r="A42" s="7">
        <v>37</v>
      </c>
      <c r="B42" s="56" t="s">
        <v>936</v>
      </c>
      <c r="C42" s="56" t="s">
        <v>936</v>
      </c>
      <c r="D42" s="56">
        <v>41</v>
      </c>
      <c r="E42" s="51" t="s">
        <v>1010</v>
      </c>
      <c r="F42" s="73" t="s">
        <v>2598</v>
      </c>
      <c r="G42" s="17" t="s">
        <v>862</v>
      </c>
      <c r="H42" s="18" t="s">
        <v>863</v>
      </c>
      <c r="I42" s="19" t="s">
        <v>6</v>
      </c>
      <c r="J42" s="19" t="s">
        <v>610</v>
      </c>
      <c r="K42" s="19" t="s">
        <v>17</v>
      </c>
      <c r="L42" s="20" t="s">
        <v>9</v>
      </c>
      <c r="M42" s="3"/>
      <c r="N42" s="44"/>
      <c r="O42" s="84" t="s">
        <v>2534</v>
      </c>
      <c r="P42" s="46" t="s">
        <v>1563</v>
      </c>
      <c r="Q42" s="46" t="s">
        <v>1564</v>
      </c>
      <c r="R42" s="192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</row>
    <row r="43" spans="1:151" customFormat="1" ht="27.75" x14ac:dyDescent="0.4">
      <c r="A43" s="7"/>
      <c r="B43" s="2"/>
      <c r="C43" s="5"/>
      <c r="D43" s="5"/>
      <c r="E43" s="73"/>
      <c r="F43" s="73"/>
      <c r="G43" s="22"/>
      <c r="H43" s="23"/>
      <c r="I43" s="24"/>
      <c r="J43" s="24"/>
      <c r="K43" s="24"/>
      <c r="L43" s="25"/>
      <c r="M43" s="35"/>
      <c r="N43" s="74"/>
      <c r="O43" s="35"/>
      <c r="P43" s="69"/>
      <c r="Q43" s="157"/>
      <c r="R43" s="192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</row>
    <row r="44" spans="1:151" customFormat="1" ht="27.75" x14ac:dyDescent="0.4">
      <c r="A44" s="7"/>
      <c r="B44" s="2"/>
      <c r="C44" s="5"/>
      <c r="D44" s="5"/>
      <c r="E44" s="73"/>
      <c r="F44" s="73"/>
      <c r="G44" s="22"/>
      <c r="H44" s="23"/>
      <c r="I44" s="24"/>
      <c r="J44" s="24"/>
      <c r="K44" s="24"/>
      <c r="L44" s="25"/>
      <c r="M44" s="35"/>
      <c r="N44" s="74"/>
      <c r="O44" s="35"/>
      <c r="P44" s="69"/>
      <c r="Q44" s="157"/>
      <c r="R44" s="192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</row>
    <row r="45" spans="1:151" customFormat="1" ht="27.75" x14ac:dyDescent="0.4">
      <c r="A45" s="7"/>
      <c r="B45" s="2"/>
      <c r="C45" s="5"/>
      <c r="D45" s="5"/>
      <c r="E45" s="73"/>
      <c r="F45" s="73"/>
      <c r="G45" s="22"/>
      <c r="H45" s="23"/>
      <c r="I45" s="24"/>
      <c r="J45" s="24"/>
      <c r="K45" s="24"/>
      <c r="L45" s="25"/>
      <c r="M45" s="35"/>
      <c r="N45" s="74"/>
      <c r="O45" s="35"/>
      <c r="P45" s="69"/>
      <c r="Q45" s="157"/>
      <c r="R45" s="192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</row>
    <row r="46" spans="1:151" customFormat="1" ht="27.75" x14ac:dyDescent="0.4">
      <c r="A46" s="7"/>
      <c r="B46" s="2"/>
      <c r="C46" s="5"/>
      <c r="D46" s="5"/>
      <c r="E46" s="73"/>
      <c r="F46" s="73"/>
      <c r="G46" s="22"/>
      <c r="H46" s="23"/>
      <c r="I46" s="24"/>
      <c r="J46" s="24"/>
      <c r="K46" s="24"/>
      <c r="L46" s="25"/>
      <c r="M46" s="35"/>
      <c r="N46" s="74"/>
      <c r="O46" s="35"/>
      <c r="P46" s="69"/>
      <c r="Q46" s="157"/>
      <c r="R46" s="192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</row>
    <row r="47" spans="1:151" customFormat="1" ht="27.75" x14ac:dyDescent="0.4">
      <c r="A47" s="7"/>
      <c r="B47" s="2"/>
      <c r="C47" s="5"/>
      <c r="D47" s="5"/>
      <c r="E47" s="73"/>
      <c r="F47" s="73"/>
      <c r="G47" s="22"/>
      <c r="H47" s="23"/>
      <c r="I47" s="24"/>
      <c r="J47" s="24"/>
      <c r="K47" s="24"/>
      <c r="L47" s="25"/>
      <c r="M47" s="35"/>
      <c r="N47" s="74"/>
      <c r="O47" s="35"/>
      <c r="P47" s="69"/>
      <c r="Q47" s="157"/>
      <c r="R47" s="192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</row>
    <row r="48" spans="1:151" customFormat="1" ht="27.75" x14ac:dyDescent="0.4">
      <c r="A48" s="5">
        <f>COUNTIF(A6:A47,"&gt;=1")</f>
        <v>37</v>
      </c>
      <c r="B48" s="2"/>
      <c r="C48" s="2"/>
      <c r="D48" s="5"/>
      <c r="E48" s="4"/>
      <c r="F48" s="4"/>
      <c r="G48" s="22"/>
      <c r="H48" s="23"/>
      <c r="I48" s="86">
        <f>COUNTIF(I6:I47,"Nữ")</f>
        <v>13</v>
      </c>
      <c r="J48" s="145" t="s">
        <v>2532</v>
      </c>
      <c r="K48" s="24"/>
      <c r="L48" s="25"/>
      <c r="M48" s="35"/>
      <c r="N48" s="74"/>
      <c r="O48" s="35"/>
      <c r="P48" s="69"/>
      <c r="Q48" s="157"/>
      <c r="R48" s="192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</row>
    <row r="49" spans="1:151" customFormat="1" ht="27.75" x14ac:dyDescent="0.4">
      <c r="A49" s="7">
        <v>1</v>
      </c>
      <c r="B49" s="5" t="s">
        <v>937</v>
      </c>
      <c r="C49" s="5" t="s">
        <v>937</v>
      </c>
      <c r="D49" s="5">
        <v>43</v>
      </c>
      <c r="E49" s="51" t="s">
        <v>1014</v>
      </c>
      <c r="F49" s="73" t="s">
        <v>2600</v>
      </c>
      <c r="G49" s="17" t="s">
        <v>31</v>
      </c>
      <c r="H49" s="18" t="s">
        <v>26</v>
      </c>
      <c r="I49" s="19" t="s">
        <v>11</v>
      </c>
      <c r="J49" s="19" t="s">
        <v>32</v>
      </c>
      <c r="K49" s="19" t="s">
        <v>33</v>
      </c>
      <c r="L49" s="20" t="s">
        <v>9</v>
      </c>
      <c r="M49" s="3"/>
      <c r="N49" s="44"/>
      <c r="O49" s="83" t="s">
        <v>2534</v>
      </c>
      <c r="P49" s="47" t="s">
        <v>1571</v>
      </c>
      <c r="Q49" s="48" t="s">
        <v>1572</v>
      </c>
      <c r="R49" s="192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</row>
    <row r="50" spans="1:151" customFormat="1" ht="27.75" x14ac:dyDescent="0.4">
      <c r="A50" s="7">
        <v>2</v>
      </c>
      <c r="B50" s="5" t="s">
        <v>937</v>
      </c>
      <c r="C50" s="5" t="s">
        <v>937</v>
      </c>
      <c r="D50" s="5">
        <v>44</v>
      </c>
      <c r="E50" s="51" t="s">
        <v>1412</v>
      </c>
      <c r="F50" s="73" t="s">
        <v>2603</v>
      </c>
      <c r="G50" s="17" t="s">
        <v>40</v>
      </c>
      <c r="H50" s="18" t="s">
        <v>26</v>
      </c>
      <c r="I50" s="19" t="s">
        <v>11</v>
      </c>
      <c r="J50" s="19" t="s">
        <v>41</v>
      </c>
      <c r="K50" s="19" t="s">
        <v>8</v>
      </c>
      <c r="L50" s="20" t="s">
        <v>9</v>
      </c>
      <c r="M50" s="3"/>
      <c r="N50" s="44"/>
      <c r="O50" s="84" t="s">
        <v>2534</v>
      </c>
      <c r="P50" s="46" t="s">
        <v>2367</v>
      </c>
      <c r="Q50" s="48" t="s">
        <v>2368</v>
      </c>
      <c r="R50" s="192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</row>
    <row r="51" spans="1:151" customFormat="1" ht="27.75" x14ac:dyDescent="0.4">
      <c r="A51" s="7">
        <v>3</v>
      </c>
      <c r="B51" s="5" t="s">
        <v>937</v>
      </c>
      <c r="C51" s="5" t="s">
        <v>937</v>
      </c>
      <c r="D51" s="5">
        <v>45</v>
      </c>
      <c r="E51" s="51" t="s">
        <v>1413</v>
      </c>
      <c r="F51" s="73" t="s">
        <v>2604</v>
      </c>
      <c r="G51" s="17" t="s">
        <v>23</v>
      </c>
      <c r="H51" s="18" t="s">
        <v>19</v>
      </c>
      <c r="I51" s="19" t="s">
        <v>6</v>
      </c>
      <c r="J51" s="19" t="s">
        <v>24</v>
      </c>
      <c r="K51" s="19" t="s">
        <v>17</v>
      </c>
      <c r="L51" s="20" t="s">
        <v>9</v>
      </c>
      <c r="M51" s="3"/>
      <c r="N51" s="44"/>
      <c r="O51" s="83" t="s">
        <v>2534</v>
      </c>
      <c r="P51" s="46" t="s">
        <v>2369</v>
      </c>
      <c r="Q51" s="48" t="s">
        <v>2370</v>
      </c>
      <c r="R51" s="192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</row>
    <row r="52" spans="1:151" customFormat="1" ht="27.75" x14ac:dyDescent="0.4">
      <c r="A52" s="7">
        <v>4</v>
      </c>
      <c r="B52" s="5" t="s">
        <v>937</v>
      </c>
      <c r="C52" s="5" t="s">
        <v>937</v>
      </c>
      <c r="D52" s="5">
        <v>46</v>
      </c>
      <c r="E52" s="51" t="s">
        <v>1017</v>
      </c>
      <c r="F52" s="73" t="s">
        <v>2605</v>
      </c>
      <c r="G52" s="17" t="s">
        <v>96</v>
      </c>
      <c r="H52" s="18" t="s">
        <v>93</v>
      </c>
      <c r="I52" s="19" t="s">
        <v>6</v>
      </c>
      <c r="J52" s="19" t="s">
        <v>97</v>
      </c>
      <c r="K52" s="19" t="s">
        <v>36</v>
      </c>
      <c r="L52" s="20" t="s">
        <v>9</v>
      </c>
      <c r="M52" s="3"/>
      <c r="N52" s="44"/>
      <c r="O52" s="84" t="s">
        <v>2534</v>
      </c>
      <c r="P52" s="47" t="s">
        <v>1577</v>
      </c>
      <c r="Q52" s="48" t="s">
        <v>1578</v>
      </c>
      <c r="R52" s="192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</row>
    <row r="53" spans="1:151" customFormat="1" ht="27.75" x14ac:dyDescent="0.4">
      <c r="A53" s="7">
        <v>5</v>
      </c>
      <c r="B53" s="5" t="s">
        <v>937</v>
      </c>
      <c r="C53" s="5" t="s">
        <v>937</v>
      </c>
      <c r="D53" s="5">
        <v>47</v>
      </c>
      <c r="E53" s="51" t="s">
        <v>1018</v>
      </c>
      <c r="F53" s="73" t="s">
        <v>2606</v>
      </c>
      <c r="G53" s="17" t="s">
        <v>118</v>
      </c>
      <c r="H53" s="18" t="s">
        <v>119</v>
      </c>
      <c r="I53" s="19" t="s">
        <v>11</v>
      </c>
      <c r="J53" s="19" t="s">
        <v>120</v>
      </c>
      <c r="K53" s="19" t="s">
        <v>8</v>
      </c>
      <c r="L53" s="20" t="s">
        <v>9</v>
      </c>
      <c r="M53" s="3"/>
      <c r="N53" s="3"/>
      <c r="O53" s="83" t="s">
        <v>2534</v>
      </c>
      <c r="P53" s="122" t="s">
        <v>1579</v>
      </c>
      <c r="Q53" s="48" t="s">
        <v>1580</v>
      </c>
      <c r="R53" s="192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</row>
    <row r="54" spans="1:151" customFormat="1" ht="27.75" x14ac:dyDescent="0.4">
      <c r="A54" s="7">
        <v>6</v>
      </c>
      <c r="B54" s="56" t="s">
        <v>937</v>
      </c>
      <c r="C54" s="56" t="s">
        <v>937</v>
      </c>
      <c r="D54" s="5">
        <v>48</v>
      </c>
      <c r="E54" s="51" t="s">
        <v>1019</v>
      </c>
      <c r="F54" s="73" t="s">
        <v>2607</v>
      </c>
      <c r="G54" s="17" t="s">
        <v>133</v>
      </c>
      <c r="H54" s="18" t="s">
        <v>134</v>
      </c>
      <c r="I54" s="19" t="s">
        <v>11</v>
      </c>
      <c r="J54" s="19" t="s">
        <v>135</v>
      </c>
      <c r="K54" s="19" t="s">
        <v>17</v>
      </c>
      <c r="L54" s="20" t="s">
        <v>9</v>
      </c>
      <c r="M54" s="3"/>
      <c r="N54" s="3"/>
      <c r="O54" s="84" t="s">
        <v>2534</v>
      </c>
      <c r="P54" s="122" t="s">
        <v>1581</v>
      </c>
      <c r="Q54" s="48" t="s">
        <v>1582</v>
      </c>
      <c r="R54" s="192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</row>
    <row r="55" spans="1:151" customFormat="1" ht="27.75" x14ac:dyDescent="0.4">
      <c r="A55" s="7">
        <v>7</v>
      </c>
      <c r="B55" s="56" t="s">
        <v>937</v>
      </c>
      <c r="C55" s="56" t="s">
        <v>937</v>
      </c>
      <c r="D55" s="5">
        <v>49</v>
      </c>
      <c r="E55" s="51" t="s">
        <v>1020</v>
      </c>
      <c r="F55" s="73" t="s">
        <v>2608</v>
      </c>
      <c r="G55" s="17" t="s">
        <v>151</v>
      </c>
      <c r="H55" s="18" t="s">
        <v>152</v>
      </c>
      <c r="I55" s="19" t="s">
        <v>6</v>
      </c>
      <c r="J55" s="19" t="s">
        <v>153</v>
      </c>
      <c r="K55" s="19" t="s">
        <v>95</v>
      </c>
      <c r="L55" s="20" t="s">
        <v>9</v>
      </c>
      <c r="M55" s="3"/>
      <c r="N55" s="3"/>
      <c r="O55" s="83" t="s">
        <v>2534</v>
      </c>
      <c r="P55" s="122" t="s">
        <v>1583</v>
      </c>
      <c r="Q55" s="48" t="s">
        <v>1584</v>
      </c>
      <c r="R55" s="192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</row>
    <row r="56" spans="1:151" customFormat="1" ht="27.75" x14ac:dyDescent="0.4">
      <c r="A56" s="7">
        <v>8</v>
      </c>
      <c r="B56" s="56" t="s">
        <v>937</v>
      </c>
      <c r="C56" s="56" t="s">
        <v>937</v>
      </c>
      <c r="D56" s="5">
        <v>51</v>
      </c>
      <c r="E56" s="51" t="s">
        <v>1022</v>
      </c>
      <c r="F56" s="73" t="s">
        <v>2613</v>
      </c>
      <c r="G56" s="17" t="s">
        <v>173</v>
      </c>
      <c r="H56" s="18" t="s">
        <v>167</v>
      </c>
      <c r="I56" s="19" t="s">
        <v>6</v>
      </c>
      <c r="J56" s="19" t="s">
        <v>174</v>
      </c>
      <c r="K56" s="19" t="s">
        <v>17</v>
      </c>
      <c r="L56" s="20" t="s">
        <v>9</v>
      </c>
      <c r="M56" s="3"/>
      <c r="N56" s="3"/>
      <c r="O56" s="83" t="s">
        <v>2534</v>
      </c>
      <c r="P56" s="122" t="s">
        <v>1587</v>
      </c>
      <c r="Q56" s="48" t="s">
        <v>1588</v>
      </c>
      <c r="R56" s="192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</row>
    <row r="57" spans="1:151" customFormat="1" ht="27.75" x14ac:dyDescent="0.4">
      <c r="A57" s="7">
        <v>9</v>
      </c>
      <c r="B57" s="5" t="s">
        <v>937</v>
      </c>
      <c r="C57" s="5" t="s">
        <v>937</v>
      </c>
      <c r="D57" s="5">
        <v>52</v>
      </c>
      <c r="E57" s="51" t="s">
        <v>1221</v>
      </c>
      <c r="F57" s="73" t="s">
        <v>2610</v>
      </c>
      <c r="G57" s="17" t="s">
        <v>175</v>
      </c>
      <c r="H57" s="18" t="s">
        <v>167</v>
      </c>
      <c r="I57" s="19" t="s">
        <v>6</v>
      </c>
      <c r="J57" s="19" t="s">
        <v>35</v>
      </c>
      <c r="K57" s="19" t="s">
        <v>17</v>
      </c>
      <c r="L57" s="20" t="s">
        <v>9</v>
      </c>
      <c r="M57" s="3"/>
      <c r="N57" s="3"/>
      <c r="O57" s="84" t="s">
        <v>2534</v>
      </c>
      <c r="P57" s="91" t="s">
        <v>1985</v>
      </c>
      <c r="Q57" s="48" t="s">
        <v>1986</v>
      </c>
      <c r="R57" s="192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</row>
    <row r="58" spans="1:151" customFormat="1" ht="27.75" x14ac:dyDescent="0.4">
      <c r="A58" s="7">
        <v>10</v>
      </c>
      <c r="B58" s="56" t="s">
        <v>937</v>
      </c>
      <c r="C58" s="56" t="s">
        <v>937</v>
      </c>
      <c r="D58" s="5">
        <v>54</v>
      </c>
      <c r="E58" s="51" t="s">
        <v>1026</v>
      </c>
      <c r="F58" s="73" t="s">
        <v>2614</v>
      </c>
      <c r="G58" s="17" t="s">
        <v>325</v>
      </c>
      <c r="H58" s="18" t="s">
        <v>326</v>
      </c>
      <c r="I58" s="19" t="s">
        <v>11</v>
      </c>
      <c r="J58" s="19" t="s">
        <v>327</v>
      </c>
      <c r="K58" s="19" t="s">
        <v>8</v>
      </c>
      <c r="L58" s="20" t="s">
        <v>9</v>
      </c>
      <c r="M58" s="3"/>
      <c r="N58" s="44"/>
      <c r="O58" s="84" t="s">
        <v>2534</v>
      </c>
      <c r="P58" s="47" t="s">
        <v>1595</v>
      </c>
      <c r="Q58" s="48" t="s">
        <v>1596</v>
      </c>
      <c r="R58" s="192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</row>
    <row r="59" spans="1:151" customFormat="1" ht="27.75" x14ac:dyDescent="0.4">
      <c r="A59" s="7">
        <v>11</v>
      </c>
      <c r="B59" s="56" t="s">
        <v>937</v>
      </c>
      <c r="C59" s="56" t="s">
        <v>937</v>
      </c>
      <c r="D59" s="5">
        <v>55</v>
      </c>
      <c r="E59" s="51" t="s">
        <v>1027</v>
      </c>
      <c r="F59" s="73" t="s">
        <v>2615</v>
      </c>
      <c r="G59" s="17" t="s">
        <v>341</v>
      </c>
      <c r="H59" s="18" t="s">
        <v>340</v>
      </c>
      <c r="I59" s="19" t="s">
        <v>11</v>
      </c>
      <c r="J59" s="19" t="s">
        <v>342</v>
      </c>
      <c r="K59" s="19" t="s">
        <v>63</v>
      </c>
      <c r="L59" s="20" t="s">
        <v>9</v>
      </c>
      <c r="M59" s="3"/>
      <c r="N59" s="44"/>
      <c r="O59" s="83" t="s">
        <v>2534</v>
      </c>
      <c r="P59" s="47" t="s">
        <v>1597</v>
      </c>
      <c r="Q59" s="48" t="s">
        <v>1598</v>
      </c>
      <c r="R59" s="192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</row>
    <row r="60" spans="1:151" customFormat="1" ht="27.75" x14ac:dyDescent="0.4">
      <c r="A60" s="7">
        <v>12</v>
      </c>
      <c r="B60" s="56" t="s">
        <v>937</v>
      </c>
      <c r="C60" s="56" t="s">
        <v>937</v>
      </c>
      <c r="D60" s="5">
        <v>56</v>
      </c>
      <c r="E60" s="51" t="s">
        <v>1029</v>
      </c>
      <c r="F60" s="73" t="s">
        <v>2616</v>
      </c>
      <c r="G60" s="17" t="s">
        <v>361</v>
      </c>
      <c r="H60" s="18" t="s">
        <v>360</v>
      </c>
      <c r="I60" s="19" t="s">
        <v>6</v>
      </c>
      <c r="J60" s="19" t="s">
        <v>252</v>
      </c>
      <c r="K60" s="19" t="s">
        <v>60</v>
      </c>
      <c r="L60" s="20" t="s">
        <v>9</v>
      </c>
      <c r="M60" s="3"/>
      <c r="N60" s="44"/>
      <c r="O60" s="84" t="s">
        <v>2534</v>
      </c>
      <c r="P60" s="47" t="s">
        <v>1601</v>
      </c>
      <c r="Q60" s="48" t="s">
        <v>1602</v>
      </c>
      <c r="R60" s="192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</row>
    <row r="61" spans="1:151" customFormat="1" ht="27.75" x14ac:dyDescent="0.4">
      <c r="A61" s="7">
        <v>13</v>
      </c>
      <c r="B61" s="56" t="s">
        <v>937</v>
      </c>
      <c r="C61" s="56" t="s">
        <v>937</v>
      </c>
      <c r="D61" s="5">
        <v>57</v>
      </c>
      <c r="E61" s="51" t="s">
        <v>1030</v>
      </c>
      <c r="F61" s="73" t="s">
        <v>2617</v>
      </c>
      <c r="G61" s="17" t="s">
        <v>359</v>
      </c>
      <c r="H61" s="18" t="s">
        <v>360</v>
      </c>
      <c r="I61" s="19" t="s">
        <v>6</v>
      </c>
      <c r="J61" s="19" t="s">
        <v>16</v>
      </c>
      <c r="K61" s="19" t="s">
        <v>8</v>
      </c>
      <c r="L61" s="20" t="s">
        <v>9</v>
      </c>
      <c r="M61" s="3"/>
      <c r="N61" s="44"/>
      <c r="O61" s="83" t="s">
        <v>2534</v>
      </c>
      <c r="P61" s="47" t="s">
        <v>1603</v>
      </c>
      <c r="Q61" s="48" t="s">
        <v>1604</v>
      </c>
      <c r="R61" s="192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</row>
    <row r="62" spans="1:151" customFormat="1" ht="27.75" x14ac:dyDescent="0.4">
      <c r="A62" s="7">
        <v>14</v>
      </c>
      <c r="B62" s="56" t="s">
        <v>937</v>
      </c>
      <c r="C62" s="56" t="s">
        <v>937</v>
      </c>
      <c r="D62" s="5">
        <v>58</v>
      </c>
      <c r="E62" s="51" t="s">
        <v>1033</v>
      </c>
      <c r="F62" s="73" t="s">
        <v>2618</v>
      </c>
      <c r="G62" s="17" t="s">
        <v>405</v>
      </c>
      <c r="H62" s="18" t="s">
        <v>400</v>
      </c>
      <c r="I62" s="19" t="s">
        <v>6</v>
      </c>
      <c r="J62" s="19" t="s">
        <v>406</v>
      </c>
      <c r="K62" s="19" t="s">
        <v>17</v>
      </c>
      <c r="L62" s="20" t="s">
        <v>9</v>
      </c>
      <c r="M62" s="3"/>
      <c r="N62" s="44"/>
      <c r="O62" s="84" t="s">
        <v>2534</v>
      </c>
      <c r="P62" s="47" t="s">
        <v>1609</v>
      </c>
      <c r="Q62" s="48" t="s">
        <v>1610</v>
      </c>
      <c r="R62" s="192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</row>
    <row r="63" spans="1:151" customFormat="1" ht="27.75" x14ac:dyDescent="0.4">
      <c r="A63" s="7">
        <v>15</v>
      </c>
      <c r="B63" s="5" t="s">
        <v>937</v>
      </c>
      <c r="C63" s="5" t="s">
        <v>937</v>
      </c>
      <c r="D63" s="5">
        <v>59</v>
      </c>
      <c r="E63" s="51" t="s">
        <v>1034</v>
      </c>
      <c r="F63" s="73" t="s">
        <v>2619</v>
      </c>
      <c r="G63" s="17" t="s">
        <v>438</v>
      </c>
      <c r="H63" s="18" t="s">
        <v>439</v>
      </c>
      <c r="I63" s="19" t="s">
        <v>6</v>
      </c>
      <c r="J63" s="19" t="s">
        <v>97</v>
      </c>
      <c r="K63" s="19" t="s">
        <v>170</v>
      </c>
      <c r="L63" s="20" t="s">
        <v>9</v>
      </c>
      <c r="M63" s="3"/>
      <c r="N63" s="44"/>
      <c r="O63" s="83" t="s">
        <v>2534</v>
      </c>
      <c r="P63" s="47" t="s">
        <v>1611</v>
      </c>
      <c r="Q63" s="48" t="s">
        <v>1612</v>
      </c>
      <c r="R63" s="192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</row>
    <row r="64" spans="1:151" customFormat="1" ht="27.75" x14ac:dyDescent="0.4">
      <c r="A64" s="7">
        <v>16</v>
      </c>
      <c r="B64" s="5" t="s">
        <v>937</v>
      </c>
      <c r="C64" s="5" t="s">
        <v>937</v>
      </c>
      <c r="D64" s="5">
        <v>60</v>
      </c>
      <c r="E64" s="64" t="s">
        <v>1271</v>
      </c>
      <c r="F64" s="73" t="s">
        <v>2620</v>
      </c>
      <c r="G64" s="52" t="s">
        <v>964</v>
      </c>
      <c r="H64" s="53" t="s">
        <v>439</v>
      </c>
      <c r="I64" s="70" t="s">
        <v>6</v>
      </c>
      <c r="J64" s="39" t="s">
        <v>965</v>
      </c>
      <c r="K64" s="71" t="s">
        <v>17</v>
      </c>
      <c r="L64" s="72"/>
      <c r="M64" s="67"/>
      <c r="N64" s="68"/>
      <c r="O64" s="84" t="s">
        <v>2534</v>
      </c>
      <c r="P64" s="69" t="s">
        <v>2085</v>
      </c>
      <c r="Q64" s="69" t="s">
        <v>2086</v>
      </c>
      <c r="R64" s="192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</row>
    <row r="65" spans="1:151" customFormat="1" ht="27.75" x14ac:dyDescent="0.4">
      <c r="A65" s="7">
        <v>17</v>
      </c>
      <c r="B65" s="5" t="s">
        <v>937</v>
      </c>
      <c r="C65" s="5" t="s">
        <v>937</v>
      </c>
      <c r="D65" s="5">
        <v>61</v>
      </c>
      <c r="E65" s="64" t="s">
        <v>1272</v>
      </c>
      <c r="F65" s="73" t="s">
        <v>2621</v>
      </c>
      <c r="G65" s="54" t="s">
        <v>447</v>
      </c>
      <c r="H65" s="55" t="s">
        <v>495</v>
      </c>
      <c r="I65" s="65" t="s">
        <v>6</v>
      </c>
      <c r="J65" s="65" t="s">
        <v>496</v>
      </c>
      <c r="K65" s="65" t="s">
        <v>60</v>
      </c>
      <c r="L65" s="66" t="s">
        <v>9</v>
      </c>
      <c r="M65" s="67"/>
      <c r="N65" s="68"/>
      <c r="O65" s="83" t="s">
        <v>2534</v>
      </c>
      <c r="P65" s="69" t="s">
        <v>2087</v>
      </c>
      <c r="Q65" s="157" t="s">
        <v>2088</v>
      </c>
      <c r="R65" s="192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</row>
    <row r="66" spans="1:151" s="135" customFormat="1" ht="27.75" x14ac:dyDescent="0.4">
      <c r="A66" s="7">
        <v>18</v>
      </c>
      <c r="B66" s="5" t="s">
        <v>937</v>
      </c>
      <c r="C66" s="5" t="s">
        <v>937</v>
      </c>
      <c r="D66" s="5">
        <v>62</v>
      </c>
      <c r="E66" s="51" t="s">
        <v>1149</v>
      </c>
      <c r="F66" s="73" t="s">
        <v>2622</v>
      </c>
      <c r="G66" s="17" t="s">
        <v>534</v>
      </c>
      <c r="H66" s="18" t="s">
        <v>527</v>
      </c>
      <c r="I66" s="19" t="s">
        <v>11</v>
      </c>
      <c r="J66" s="19" t="s">
        <v>307</v>
      </c>
      <c r="K66" s="19" t="s">
        <v>8</v>
      </c>
      <c r="L66" s="20" t="s">
        <v>9</v>
      </c>
      <c r="M66" s="3"/>
      <c r="N66" s="44"/>
      <c r="O66" s="84" t="s">
        <v>2534</v>
      </c>
      <c r="P66" s="46" t="s">
        <v>1841</v>
      </c>
      <c r="Q66" s="48" t="s">
        <v>1842</v>
      </c>
      <c r="R66" s="192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  <c r="CW66" s="134"/>
      <c r="CX66" s="134"/>
      <c r="CY66" s="134"/>
      <c r="CZ66" s="134"/>
      <c r="DA66" s="134"/>
      <c r="DB66" s="134"/>
      <c r="DC66" s="134"/>
      <c r="DD66" s="134"/>
      <c r="DE66" s="134"/>
      <c r="DF66" s="134"/>
      <c r="DG66" s="134"/>
      <c r="DH66" s="134"/>
      <c r="DI66" s="134"/>
      <c r="DJ66" s="134"/>
      <c r="DK66" s="134"/>
      <c r="DL66" s="134"/>
      <c r="DM66" s="134"/>
      <c r="DN66" s="134"/>
      <c r="DO66" s="134"/>
      <c r="DP66" s="134"/>
      <c r="DQ66" s="134"/>
      <c r="DR66" s="134"/>
      <c r="DS66" s="134"/>
      <c r="DT66" s="134"/>
      <c r="DU66" s="134"/>
      <c r="DV66" s="134"/>
      <c r="DW66" s="134"/>
      <c r="DX66" s="134"/>
      <c r="DY66" s="134"/>
      <c r="DZ66" s="134"/>
      <c r="EA66" s="134"/>
      <c r="EB66" s="134"/>
      <c r="EC66" s="134"/>
      <c r="ED66" s="134"/>
      <c r="EE66" s="134"/>
      <c r="EF66" s="134"/>
      <c r="EG66" s="134"/>
      <c r="EH66" s="134"/>
      <c r="EI66" s="134"/>
      <c r="EJ66" s="134"/>
      <c r="EK66" s="134"/>
      <c r="EL66" s="134"/>
      <c r="EM66" s="134"/>
      <c r="EN66" s="134"/>
      <c r="EO66" s="134"/>
      <c r="EP66" s="134"/>
      <c r="EQ66" s="134"/>
      <c r="ER66" s="134"/>
      <c r="ES66" s="134"/>
      <c r="ET66" s="134"/>
      <c r="EU66" s="134"/>
    </row>
    <row r="67" spans="1:151" customFormat="1" ht="27.75" x14ac:dyDescent="0.4">
      <c r="A67" s="7">
        <v>19</v>
      </c>
      <c r="B67" s="56" t="s">
        <v>937</v>
      </c>
      <c r="C67" s="56" t="s">
        <v>937</v>
      </c>
      <c r="D67" s="5">
        <v>63</v>
      </c>
      <c r="E67" s="51"/>
      <c r="F67" s="73" t="s">
        <v>2623</v>
      </c>
      <c r="G67" s="120" t="s">
        <v>2554</v>
      </c>
      <c r="H67" s="121" t="s">
        <v>540</v>
      </c>
      <c r="I67" s="19" t="s">
        <v>6</v>
      </c>
      <c r="J67" s="128" t="s">
        <v>2556</v>
      </c>
      <c r="K67" s="19" t="s">
        <v>8</v>
      </c>
      <c r="L67" s="20"/>
      <c r="M67" s="3" t="s">
        <v>2555</v>
      </c>
      <c r="N67" s="44"/>
      <c r="O67" s="84" t="s">
        <v>2534</v>
      </c>
      <c r="P67" s="90"/>
      <c r="Q67" s="48"/>
      <c r="R67" s="192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</row>
    <row r="68" spans="1:151" customFormat="1" ht="27.75" x14ac:dyDescent="0.4">
      <c r="A68" s="7">
        <v>20</v>
      </c>
      <c r="B68" s="5" t="s">
        <v>937</v>
      </c>
      <c r="C68" s="5" t="s">
        <v>937</v>
      </c>
      <c r="D68" s="5">
        <v>64</v>
      </c>
      <c r="E68" s="51" t="s">
        <v>1035</v>
      </c>
      <c r="F68" s="73" t="s">
        <v>2624</v>
      </c>
      <c r="G68" s="17" t="s">
        <v>569</v>
      </c>
      <c r="H68" s="18" t="s">
        <v>570</v>
      </c>
      <c r="I68" s="19" t="s">
        <v>11</v>
      </c>
      <c r="J68" s="19" t="s">
        <v>571</v>
      </c>
      <c r="K68" s="19" t="s">
        <v>170</v>
      </c>
      <c r="L68" s="20" t="s">
        <v>9</v>
      </c>
      <c r="M68" s="3"/>
      <c r="N68" s="44"/>
      <c r="O68" s="83" t="s">
        <v>2534</v>
      </c>
      <c r="P68" s="47" t="s">
        <v>1613</v>
      </c>
      <c r="Q68" s="48" t="s">
        <v>1614</v>
      </c>
      <c r="R68" s="192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</row>
    <row r="69" spans="1:151" customFormat="1" ht="27.75" x14ac:dyDescent="0.4">
      <c r="A69" s="7">
        <v>21</v>
      </c>
      <c r="B69" s="5" t="s">
        <v>937</v>
      </c>
      <c r="C69" s="5" t="s">
        <v>937</v>
      </c>
      <c r="D69" s="5">
        <v>65</v>
      </c>
      <c r="E69" s="51" t="s">
        <v>1036</v>
      </c>
      <c r="F69" s="73" t="s">
        <v>2625</v>
      </c>
      <c r="G69" s="17" t="s">
        <v>585</v>
      </c>
      <c r="H69" s="18" t="s">
        <v>583</v>
      </c>
      <c r="I69" s="19" t="s">
        <v>6</v>
      </c>
      <c r="J69" s="19" t="s">
        <v>216</v>
      </c>
      <c r="K69" s="19" t="s">
        <v>100</v>
      </c>
      <c r="L69" s="20" t="s">
        <v>9</v>
      </c>
      <c r="M69" s="3"/>
      <c r="N69" s="44"/>
      <c r="O69" s="83" t="s">
        <v>2534</v>
      </c>
      <c r="P69" s="47" t="s">
        <v>1615</v>
      </c>
      <c r="Q69" s="48" t="s">
        <v>1616</v>
      </c>
      <c r="R69" s="192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</row>
    <row r="70" spans="1:151" customFormat="1" ht="27.75" x14ac:dyDescent="0.4">
      <c r="A70" s="7">
        <v>22</v>
      </c>
      <c r="B70" s="5" t="s">
        <v>937</v>
      </c>
      <c r="C70" s="5" t="s">
        <v>937</v>
      </c>
      <c r="D70" s="5">
        <v>66</v>
      </c>
      <c r="E70" s="51" t="s">
        <v>1037</v>
      </c>
      <c r="F70" s="73" t="s">
        <v>2626</v>
      </c>
      <c r="G70" s="17" t="s">
        <v>612</v>
      </c>
      <c r="H70" s="18" t="s">
        <v>609</v>
      </c>
      <c r="I70" s="19" t="s">
        <v>11</v>
      </c>
      <c r="J70" s="19" t="s">
        <v>613</v>
      </c>
      <c r="K70" s="19" t="s">
        <v>17</v>
      </c>
      <c r="L70" s="20" t="s">
        <v>57</v>
      </c>
      <c r="M70" s="3"/>
      <c r="N70" s="44" t="s">
        <v>2527</v>
      </c>
      <c r="O70" s="84" t="s">
        <v>2534</v>
      </c>
      <c r="P70" s="47" t="s">
        <v>1617</v>
      </c>
      <c r="Q70" s="48" t="s">
        <v>1618</v>
      </c>
      <c r="R70" s="192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</row>
    <row r="71" spans="1:151" customFormat="1" ht="27.75" x14ac:dyDescent="0.4">
      <c r="A71" s="7">
        <v>23</v>
      </c>
      <c r="B71" s="5" t="s">
        <v>937</v>
      </c>
      <c r="C71" s="5" t="s">
        <v>937</v>
      </c>
      <c r="D71" s="5">
        <v>67</v>
      </c>
      <c r="E71" s="51" t="s">
        <v>1236</v>
      </c>
      <c r="F71" s="73" t="s">
        <v>2627</v>
      </c>
      <c r="G71" s="17" t="s">
        <v>638</v>
      </c>
      <c r="H71" s="18" t="s">
        <v>632</v>
      </c>
      <c r="I71" s="19" t="s">
        <v>11</v>
      </c>
      <c r="J71" s="19" t="s">
        <v>79</v>
      </c>
      <c r="K71" s="19" t="s">
        <v>8</v>
      </c>
      <c r="L71" s="20" t="s">
        <v>9</v>
      </c>
      <c r="M71" s="3"/>
      <c r="N71" s="44"/>
      <c r="O71" s="84" t="s">
        <v>2534</v>
      </c>
      <c r="P71" s="46" t="s">
        <v>2015</v>
      </c>
      <c r="Q71" s="48" t="s">
        <v>2016</v>
      </c>
      <c r="R71" s="192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</row>
    <row r="72" spans="1:151" customFormat="1" ht="27.75" x14ac:dyDescent="0.4">
      <c r="A72" s="7">
        <v>24</v>
      </c>
      <c r="B72" s="5" t="s">
        <v>937</v>
      </c>
      <c r="C72" s="5" t="s">
        <v>937</v>
      </c>
      <c r="D72" s="5">
        <v>68</v>
      </c>
      <c r="E72" s="51" t="s">
        <v>1038</v>
      </c>
      <c r="F72" s="73" t="s">
        <v>2628</v>
      </c>
      <c r="G72" s="17" t="s">
        <v>510</v>
      </c>
      <c r="H72" s="18" t="s">
        <v>662</v>
      </c>
      <c r="I72" s="19" t="s">
        <v>6</v>
      </c>
      <c r="J72" s="19" t="s">
        <v>663</v>
      </c>
      <c r="K72" s="19" t="s">
        <v>17</v>
      </c>
      <c r="L72" s="20" t="s">
        <v>9</v>
      </c>
      <c r="M72" s="3"/>
      <c r="N72" s="44"/>
      <c r="O72" s="83" t="s">
        <v>2534</v>
      </c>
      <c r="P72" s="47" t="s">
        <v>1619</v>
      </c>
      <c r="Q72" s="48" t="s">
        <v>1620</v>
      </c>
      <c r="R72" s="192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</row>
    <row r="73" spans="1:151" s="135" customFormat="1" ht="27.75" x14ac:dyDescent="0.4">
      <c r="A73" s="7">
        <v>25</v>
      </c>
      <c r="B73" s="5" t="s">
        <v>937</v>
      </c>
      <c r="C73" s="5" t="s">
        <v>937</v>
      </c>
      <c r="D73" s="5">
        <v>69</v>
      </c>
      <c r="E73" s="64" t="s">
        <v>1280</v>
      </c>
      <c r="F73" s="73" t="s">
        <v>2629</v>
      </c>
      <c r="G73" s="54" t="s">
        <v>667</v>
      </c>
      <c r="H73" s="55" t="s">
        <v>662</v>
      </c>
      <c r="I73" s="65" t="s">
        <v>6</v>
      </c>
      <c r="J73" s="65" t="s">
        <v>156</v>
      </c>
      <c r="K73" s="65" t="s">
        <v>17</v>
      </c>
      <c r="L73" s="66" t="s">
        <v>9</v>
      </c>
      <c r="M73" s="67"/>
      <c r="N73" s="68"/>
      <c r="O73" s="84" t="s">
        <v>2534</v>
      </c>
      <c r="P73" s="69" t="s">
        <v>2103</v>
      </c>
      <c r="Q73" s="157" t="s">
        <v>2104</v>
      </c>
      <c r="R73" s="192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  <c r="DU73" s="134"/>
      <c r="DV73" s="134"/>
      <c r="DW73" s="134"/>
      <c r="DX73" s="134"/>
      <c r="DY73" s="134"/>
      <c r="DZ73" s="134"/>
      <c r="EA73" s="134"/>
      <c r="EB73" s="134"/>
      <c r="EC73" s="134"/>
      <c r="ED73" s="134"/>
      <c r="EE73" s="134"/>
      <c r="EF73" s="134"/>
      <c r="EG73" s="134"/>
      <c r="EH73" s="134"/>
      <c r="EI73" s="134"/>
      <c r="EJ73" s="134"/>
      <c r="EK73" s="134"/>
      <c r="EL73" s="134"/>
      <c r="EM73" s="134"/>
      <c r="EN73" s="134"/>
      <c r="EO73" s="134"/>
      <c r="EP73" s="134"/>
      <c r="EQ73" s="134"/>
      <c r="ER73" s="134"/>
      <c r="ES73" s="134"/>
      <c r="ET73" s="134"/>
      <c r="EU73" s="134"/>
    </row>
    <row r="74" spans="1:151" s="135" customFormat="1" ht="27.75" x14ac:dyDescent="0.4">
      <c r="A74" s="7">
        <v>26</v>
      </c>
      <c r="B74" s="5" t="s">
        <v>937</v>
      </c>
      <c r="C74" s="5" t="s">
        <v>937</v>
      </c>
      <c r="D74" s="5">
        <v>70</v>
      </c>
      <c r="E74" s="64" t="s">
        <v>1281</v>
      </c>
      <c r="F74" s="73" t="s">
        <v>2630</v>
      </c>
      <c r="G74" s="54" t="s">
        <v>688</v>
      </c>
      <c r="H74" s="55" t="s">
        <v>684</v>
      </c>
      <c r="I74" s="65" t="s">
        <v>6</v>
      </c>
      <c r="J74" s="65" t="s">
        <v>689</v>
      </c>
      <c r="K74" s="65" t="s">
        <v>17</v>
      </c>
      <c r="L74" s="66" t="s">
        <v>9</v>
      </c>
      <c r="M74" s="67"/>
      <c r="N74" s="68"/>
      <c r="O74" s="83" t="s">
        <v>2534</v>
      </c>
      <c r="P74" s="69" t="s">
        <v>2105</v>
      </c>
      <c r="Q74" s="157" t="s">
        <v>2106</v>
      </c>
      <c r="R74" s="192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  <c r="DU74" s="134"/>
      <c r="DV74" s="134"/>
      <c r="DW74" s="134"/>
      <c r="DX74" s="134"/>
      <c r="DY74" s="134"/>
      <c r="DZ74" s="134"/>
      <c r="EA74" s="134"/>
      <c r="EB74" s="134"/>
      <c r="EC74" s="134"/>
      <c r="ED74" s="134"/>
      <c r="EE74" s="134"/>
      <c r="EF74" s="134"/>
      <c r="EG74" s="134"/>
      <c r="EH74" s="134"/>
      <c r="EI74" s="134"/>
      <c r="EJ74" s="134"/>
      <c r="EK74" s="134"/>
      <c r="EL74" s="134"/>
      <c r="EM74" s="134"/>
      <c r="EN74" s="134"/>
      <c r="EO74" s="134"/>
      <c r="EP74" s="134"/>
      <c r="EQ74" s="134"/>
      <c r="ER74" s="134"/>
      <c r="ES74" s="134"/>
      <c r="ET74" s="134"/>
      <c r="EU74" s="134"/>
    </row>
    <row r="75" spans="1:151" customFormat="1" ht="27.75" x14ac:dyDescent="0.4">
      <c r="A75" s="7">
        <v>27</v>
      </c>
      <c r="B75" s="5" t="s">
        <v>937</v>
      </c>
      <c r="C75" s="5" t="s">
        <v>937</v>
      </c>
      <c r="D75" s="5">
        <v>71</v>
      </c>
      <c r="E75" s="51" t="s">
        <v>1039</v>
      </c>
      <c r="F75" s="73" t="s">
        <v>2631</v>
      </c>
      <c r="G75" s="17" t="s">
        <v>697</v>
      </c>
      <c r="H75" s="18" t="s">
        <v>696</v>
      </c>
      <c r="I75" s="19" t="s">
        <v>11</v>
      </c>
      <c r="J75" s="19" t="s">
        <v>413</v>
      </c>
      <c r="K75" s="19" t="s">
        <v>170</v>
      </c>
      <c r="L75" s="20" t="s">
        <v>9</v>
      </c>
      <c r="M75" s="3"/>
      <c r="N75" s="44"/>
      <c r="O75" s="84" t="s">
        <v>2534</v>
      </c>
      <c r="P75" s="47" t="s">
        <v>1621</v>
      </c>
      <c r="Q75" s="48" t="s">
        <v>1622</v>
      </c>
      <c r="R75" s="192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</row>
    <row r="76" spans="1:151" customFormat="1" ht="27.75" x14ac:dyDescent="0.4">
      <c r="A76" s="7">
        <v>28</v>
      </c>
      <c r="B76" s="5" t="s">
        <v>937</v>
      </c>
      <c r="C76" s="5" t="s">
        <v>937</v>
      </c>
      <c r="D76" s="5">
        <v>72</v>
      </c>
      <c r="E76" s="51" t="s">
        <v>1360</v>
      </c>
      <c r="F76" s="73" t="s">
        <v>2632</v>
      </c>
      <c r="G76" s="17" t="s">
        <v>730</v>
      </c>
      <c r="H76" s="18" t="s">
        <v>731</v>
      </c>
      <c r="I76" s="19" t="s">
        <v>6</v>
      </c>
      <c r="J76" s="19" t="s">
        <v>460</v>
      </c>
      <c r="K76" s="19" t="s">
        <v>8</v>
      </c>
      <c r="L76" s="20" t="s">
        <v>9</v>
      </c>
      <c r="M76" s="3"/>
      <c r="N76" s="44"/>
      <c r="O76" s="83" t="s">
        <v>2534</v>
      </c>
      <c r="P76" s="46" t="s">
        <v>2263</v>
      </c>
      <c r="Q76" s="48" t="s">
        <v>2264</v>
      </c>
      <c r="R76" s="192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</row>
    <row r="77" spans="1:151" customFormat="1" ht="27.75" x14ac:dyDescent="0.4">
      <c r="A77" s="7">
        <v>29</v>
      </c>
      <c r="B77" s="5" t="s">
        <v>937</v>
      </c>
      <c r="C77" s="5" t="s">
        <v>937</v>
      </c>
      <c r="D77" s="5">
        <v>73</v>
      </c>
      <c r="E77" s="51" t="s">
        <v>1041</v>
      </c>
      <c r="F77" s="73" t="s">
        <v>2633</v>
      </c>
      <c r="G77" s="17" t="s">
        <v>178</v>
      </c>
      <c r="H77" s="18" t="s">
        <v>732</v>
      </c>
      <c r="I77" s="19" t="s">
        <v>6</v>
      </c>
      <c r="J77" s="19" t="s">
        <v>14</v>
      </c>
      <c r="K77" s="19" t="s">
        <v>607</v>
      </c>
      <c r="L77" s="20" t="s">
        <v>9</v>
      </c>
      <c r="M77" s="3"/>
      <c r="N77" s="44"/>
      <c r="O77" s="84" t="s">
        <v>2534</v>
      </c>
      <c r="P77" s="47" t="s">
        <v>1625</v>
      </c>
      <c r="Q77" s="48" t="s">
        <v>1626</v>
      </c>
      <c r="R77" s="192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</row>
    <row r="78" spans="1:151" customFormat="1" ht="27.75" x14ac:dyDescent="0.4">
      <c r="A78" s="7">
        <v>30</v>
      </c>
      <c r="B78" s="5" t="s">
        <v>937</v>
      </c>
      <c r="C78" s="5" t="s">
        <v>937</v>
      </c>
      <c r="D78" s="5">
        <v>74</v>
      </c>
      <c r="E78" s="51" t="s">
        <v>1042</v>
      </c>
      <c r="F78" s="73" t="s">
        <v>2634</v>
      </c>
      <c r="G78" s="17" t="s">
        <v>739</v>
      </c>
      <c r="H78" s="18" t="s">
        <v>740</v>
      </c>
      <c r="I78" s="19" t="s">
        <v>6</v>
      </c>
      <c r="J78" s="19" t="s">
        <v>474</v>
      </c>
      <c r="K78" s="19" t="s">
        <v>17</v>
      </c>
      <c r="L78" s="20" t="s">
        <v>9</v>
      </c>
      <c r="M78" s="3"/>
      <c r="N78" s="44"/>
      <c r="O78" s="83" t="s">
        <v>2534</v>
      </c>
      <c r="P78" s="47" t="s">
        <v>1627</v>
      </c>
      <c r="Q78" s="48" t="s">
        <v>1628</v>
      </c>
      <c r="R78" s="192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</row>
    <row r="79" spans="1:151" customFormat="1" ht="27.75" x14ac:dyDescent="0.4">
      <c r="A79" s="7">
        <v>31</v>
      </c>
      <c r="B79" s="5" t="s">
        <v>937</v>
      </c>
      <c r="C79" s="5" t="s">
        <v>937</v>
      </c>
      <c r="D79" s="5">
        <v>75</v>
      </c>
      <c r="E79" s="51" t="s">
        <v>1085</v>
      </c>
      <c r="F79" s="73" t="s">
        <v>2635</v>
      </c>
      <c r="G79" s="17" t="s">
        <v>793</v>
      </c>
      <c r="H79" s="18" t="s">
        <v>791</v>
      </c>
      <c r="I79" s="19" t="s">
        <v>11</v>
      </c>
      <c r="J79" s="19" t="s">
        <v>404</v>
      </c>
      <c r="K79" s="19" t="s">
        <v>17</v>
      </c>
      <c r="L79" s="20" t="s">
        <v>9</v>
      </c>
      <c r="M79" s="3"/>
      <c r="N79" s="44"/>
      <c r="O79" s="84" t="s">
        <v>2534</v>
      </c>
      <c r="P79" s="46" t="s">
        <v>1713</v>
      </c>
      <c r="Q79" s="48" t="s">
        <v>1714</v>
      </c>
      <c r="R79" s="192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</row>
    <row r="80" spans="1:151" s="135" customFormat="1" ht="27.75" x14ac:dyDescent="0.4">
      <c r="A80" s="7">
        <v>32</v>
      </c>
      <c r="B80" s="5" t="s">
        <v>937</v>
      </c>
      <c r="C80" s="5" t="s">
        <v>937</v>
      </c>
      <c r="D80" s="5">
        <v>76</v>
      </c>
      <c r="E80" s="51" t="s">
        <v>1362</v>
      </c>
      <c r="F80" s="73" t="s">
        <v>2636</v>
      </c>
      <c r="G80" s="17" t="s">
        <v>768</v>
      </c>
      <c r="H80" s="18" t="s">
        <v>766</v>
      </c>
      <c r="I80" s="19" t="s">
        <v>11</v>
      </c>
      <c r="J80" s="19" t="s">
        <v>35</v>
      </c>
      <c r="K80" s="19" t="s">
        <v>17</v>
      </c>
      <c r="L80" s="20" t="s">
        <v>9</v>
      </c>
      <c r="M80" s="3"/>
      <c r="N80" s="44"/>
      <c r="O80" s="83" t="s">
        <v>2534</v>
      </c>
      <c r="P80" s="46" t="s">
        <v>2267</v>
      </c>
      <c r="Q80" s="48" t="s">
        <v>2268</v>
      </c>
      <c r="R80" s="192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134"/>
      <c r="DM80" s="134"/>
      <c r="DN80" s="134"/>
      <c r="DO80" s="134"/>
      <c r="DP80" s="134"/>
      <c r="DQ80" s="134"/>
      <c r="DR80" s="134"/>
      <c r="DS80" s="134"/>
      <c r="DT80" s="134"/>
      <c r="DU80" s="134"/>
      <c r="DV80" s="134"/>
      <c r="DW80" s="134"/>
      <c r="DX80" s="134"/>
      <c r="DY80" s="134"/>
      <c r="DZ80" s="134"/>
      <c r="EA80" s="134"/>
      <c r="EB80" s="134"/>
      <c r="EC80" s="134"/>
      <c r="ED80" s="134"/>
      <c r="EE80" s="134"/>
      <c r="EF80" s="134"/>
      <c r="EG80" s="134"/>
      <c r="EH80" s="134"/>
      <c r="EI80" s="134"/>
      <c r="EJ80" s="134"/>
      <c r="EK80" s="134"/>
      <c r="EL80" s="134"/>
      <c r="EM80" s="134"/>
      <c r="EN80" s="134"/>
      <c r="EO80" s="134"/>
      <c r="EP80" s="134"/>
      <c r="EQ80" s="134"/>
      <c r="ER80" s="134"/>
      <c r="ES80" s="134"/>
      <c r="ET80" s="134"/>
      <c r="EU80" s="134"/>
    </row>
    <row r="81" spans="1:151" customFormat="1" ht="27.75" x14ac:dyDescent="0.4">
      <c r="A81" s="7">
        <v>33</v>
      </c>
      <c r="B81" s="5" t="s">
        <v>937</v>
      </c>
      <c r="C81" s="5" t="s">
        <v>937</v>
      </c>
      <c r="D81" s="5">
        <v>77</v>
      </c>
      <c r="E81" s="51" t="s">
        <v>1044</v>
      </c>
      <c r="F81" s="73" t="s">
        <v>2637</v>
      </c>
      <c r="G81" s="17" t="s">
        <v>807</v>
      </c>
      <c r="H81" s="18" t="s">
        <v>805</v>
      </c>
      <c r="I81" s="19" t="s">
        <v>6</v>
      </c>
      <c r="J81" s="19" t="s">
        <v>808</v>
      </c>
      <c r="K81" s="19" t="s">
        <v>60</v>
      </c>
      <c r="L81" s="20" t="s">
        <v>9</v>
      </c>
      <c r="M81" s="3"/>
      <c r="N81" s="44"/>
      <c r="O81" s="83" t="s">
        <v>2534</v>
      </c>
      <c r="P81" s="47" t="s">
        <v>1631</v>
      </c>
      <c r="Q81" s="48" t="s">
        <v>1632</v>
      </c>
      <c r="R81" s="192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</row>
    <row r="82" spans="1:151" s="135" customFormat="1" ht="27.75" x14ac:dyDescent="0.4">
      <c r="A82" s="7">
        <v>34</v>
      </c>
      <c r="B82" s="56" t="s">
        <v>937</v>
      </c>
      <c r="C82" s="56" t="s">
        <v>937</v>
      </c>
      <c r="D82" s="5">
        <v>78</v>
      </c>
      <c r="E82" s="51" t="s">
        <v>1046</v>
      </c>
      <c r="F82" s="73" t="s">
        <v>2638</v>
      </c>
      <c r="G82" s="17" t="s">
        <v>836</v>
      </c>
      <c r="H82" s="18" t="s">
        <v>834</v>
      </c>
      <c r="I82" s="19" t="s">
        <v>11</v>
      </c>
      <c r="J82" s="19" t="s">
        <v>276</v>
      </c>
      <c r="K82" s="19" t="s">
        <v>17</v>
      </c>
      <c r="L82" s="20" t="s">
        <v>9</v>
      </c>
      <c r="M82" s="3"/>
      <c r="N82" s="44"/>
      <c r="O82" s="84" t="s">
        <v>2534</v>
      </c>
      <c r="P82" s="47" t="s">
        <v>1635</v>
      </c>
      <c r="Q82" s="48" t="s">
        <v>1636</v>
      </c>
      <c r="R82" s="192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  <c r="CJ82" s="134"/>
      <c r="CK82" s="134"/>
      <c r="CL82" s="134"/>
      <c r="CM82" s="134"/>
      <c r="CN82" s="134"/>
      <c r="CO82" s="134"/>
      <c r="CP82" s="134"/>
      <c r="CQ82" s="134"/>
      <c r="CR82" s="134"/>
      <c r="CS82" s="134"/>
      <c r="CT82" s="134"/>
      <c r="CU82" s="134"/>
      <c r="CV82" s="134"/>
      <c r="CW82" s="134"/>
      <c r="CX82" s="134"/>
      <c r="CY82" s="134"/>
      <c r="CZ82" s="134"/>
      <c r="DA82" s="134"/>
      <c r="DB82" s="134"/>
      <c r="DC82" s="134"/>
      <c r="DD82" s="134"/>
      <c r="DE82" s="134"/>
      <c r="DF82" s="134"/>
      <c r="DG82" s="134"/>
      <c r="DH82" s="134"/>
      <c r="DI82" s="134"/>
      <c r="DJ82" s="134"/>
      <c r="DK82" s="134"/>
      <c r="DL82" s="134"/>
      <c r="DM82" s="134"/>
      <c r="DN82" s="134"/>
      <c r="DO82" s="134"/>
      <c r="DP82" s="134"/>
      <c r="DQ82" s="134"/>
      <c r="DR82" s="134"/>
      <c r="DS82" s="134"/>
      <c r="DT82" s="134"/>
      <c r="DU82" s="134"/>
      <c r="DV82" s="134"/>
      <c r="DW82" s="134"/>
      <c r="DX82" s="134"/>
      <c r="DY82" s="134"/>
      <c r="DZ82" s="134"/>
      <c r="EA82" s="134"/>
      <c r="EB82" s="134"/>
      <c r="EC82" s="134"/>
      <c r="ED82" s="134"/>
      <c r="EE82" s="134"/>
      <c r="EF82" s="134"/>
      <c r="EG82" s="134"/>
      <c r="EH82" s="134"/>
      <c r="EI82" s="134"/>
      <c r="EJ82" s="134"/>
      <c r="EK82" s="134"/>
      <c r="EL82" s="134"/>
      <c r="EM82" s="134"/>
      <c r="EN82" s="134"/>
      <c r="EO82" s="134"/>
      <c r="EP82" s="134"/>
      <c r="EQ82" s="134"/>
      <c r="ER82" s="134"/>
      <c r="ES82" s="134"/>
      <c r="ET82" s="134"/>
      <c r="EU82" s="134"/>
    </row>
    <row r="83" spans="1:151" customFormat="1" ht="27.75" x14ac:dyDescent="0.4">
      <c r="A83" s="7">
        <v>35</v>
      </c>
      <c r="B83" s="56" t="s">
        <v>937</v>
      </c>
      <c r="C83" s="56" t="s">
        <v>937</v>
      </c>
      <c r="D83" s="5">
        <v>79</v>
      </c>
      <c r="E83" s="51" t="s">
        <v>1047</v>
      </c>
      <c r="F83" s="73" t="s">
        <v>2639</v>
      </c>
      <c r="G83" s="17" t="s">
        <v>820</v>
      </c>
      <c r="H83" s="18" t="s">
        <v>819</v>
      </c>
      <c r="I83" s="19" t="s">
        <v>11</v>
      </c>
      <c r="J83" s="19" t="s">
        <v>680</v>
      </c>
      <c r="K83" s="19" t="s">
        <v>17</v>
      </c>
      <c r="L83" s="20" t="s">
        <v>9</v>
      </c>
      <c r="M83" s="3"/>
      <c r="N83" s="44"/>
      <c r="O83" s="83" t="s">
        <v>2534</v>
      </c>
      <c r="P83" s="47" t="s">
        <v>1637</v>
      </c>
      <c r="Q83" s="48" t="s">
        <v>1638</v>
      </c>
      <c r="R83" s="192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</row>
    <row r="84" spans="1:151" customFormat="1" ht="27.75" x14ac:dyDescent="0.4">
      <c r="A84" s="7">
        <v>36</v>
      </c>
      <c r="B84" s="56" t="s">
        <v>937</v>
      </c>
      <c r="C84" s="56" t="s">
        <v>937</v>
      </c>
      <c r="D84" s="5">
        <v>82</v>
      </c>
      <c r="E84" s="51" t="s">
        <v>1051</v>
      </c>
      <c r="F84" s="73" t="s">
        <v>2642</v>
      </c>
      <c r="G84" s="17" t="s">
        <v>902</v>
      </c>
      <c r="H84" s="18" t="s">
        <v>903</v>
      </c>
      <c r="I84" s="19" t="s">
        <v>6</v>
      </c>
      <c r="J84" s="19" t="s">
        <v>904</v>
      </c>
      <c r="K84" s="19" t="s">
        <v>507</v>
      </c>
      <c r="L84" s="20" t="s">
        <v>9</v>
      </c>
      <c r="M84" s="3"/>
      <c r="N84" s="44"/>
      <c r="O84" s="84" t="s">
        <v>2534</v>
      </c>
      <c r="P84" s="47" t="s">
        <v>1645</v>
      </c>
      <c r="Q84" s="48" t="s">
        <v>1646</v>
      </c>
      <c r="R84" s="192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  <c r="CS84" s="58"/>
      <c r="CT84" s="58"/>
      <c r="CU84" s="58"/>
      <c r="CV84" s="58"/>
      <c r="CW84" s="58"/>
      <c r="CX84" s="58"/>
      <c r="CY84" s="58"/>
      <c r="CZ84" s="58"/>
      <c r="DA84" s="58"/>
      <c r="DB84" s="58"/>
      <c r="DC84" s="58"/>
      <c r="DD84" s="58"/>
      <c r="DE84" s="58"/>
      <c r="DF84" s="58"/>
      <c r="DG84" s="58"/>
      <c r="DH84" s="58"/>
      <c r="DI84" s="58"/>
      <c r="DJ84" s="58"/>
      <c r="DK84" s="58"/>
      <c r="DL84" s="58"/>
      <c r="DM84" s="58"/>
      <c r="DN84" s="58"/>
      <c r="DO84" s="58"/>
      <c r="DP84" s="58"/>
      <c r="DQ84" s="58"/>
      <c r="DR84" s="58"/>
      <c r="DS84" s="58"/>
      <c r="DT84" s="58"/>
      <c r="DU84" s="58"/>
      <c r="DV84" s="58"/>
      <c r="DW84" s="58"/>
      <c r="DX84" s="58"/>
      <c r="DY84" s="58"/>
      <c r="DZ84" s="58"/>
      <c r="EA84" s="58"/>
      <c r="EB84" s="58"/>
      <c r="EC84" s="58"/>
      <c r="ED84" s="58"/>
      <c r="EE84" s="58"/>
      <c r="EF84" s="58"/>
      <c r="EG84" s="58"/>
      <c r="EH84" s="58"/>
      <c r="EI84" s="58"/>
      <c r="EJ84" s="58"/>
      <c r="EK84" s="58"/>
      <c r="EL84" s="58"/>
      <c r="EM84" s="58"/>
      <c r="EN84" s="58"/>
      <c r="EO84" s="58"/>
      <c r="EP84" s="58"/>
      <c r="EQ84" s="58"/>
      <c r="ER84" s="58"/>
      <c r="ES84" s="58"/>
      <c r="ET84" s="58"/>
      <c r="EU84" s="58"/>
    </row>
    <row r="85" spans="1:151" customFormat="1" ht="27.75" x14ac:dyDescent="0.4">
      <c r="A85" s="7">
        <v>37</v>
      </c>
      <c r="B85" s="5" t="s">
        <v>937</v>
      </c>
      <c r="C85" s="5" t="s">
        <v>937</v>
      </c>
      <c r="D85" s="5">
        <v>83</v>
      </c>
      <c r="E85" s="51" t="s">
        <v>1053</v>
      </c>
      <c r="F85" s="73" t="s">
        <v>2643</v>
      </c>
      <c r="G85" s="17" t="s">
        <v>916</v>
      </c>
      <c r="H85" s="18" t="s">
        <v>915</v>
      </c>
      <c r="I85" s="19" t="s">
        <v>11</v>
      </c>
      <c r="J85" s="19" t="s">
        <v>37</v>
      </c>
      <c r="K85" s="19" t="s">
        <v>17</v>
      </c>
      <c r="L85" s="20" t="s">
        <v>9</v>
      </c>
      <c r="M85" s="3"/>
      <c r="N85" s="44"/>
      <c r="O85" s="83" t="s">
        <v>2534</v>
      </c>
      <c r="P85" s="47" t="s">
        <v>1649</v>
      </c>
      <c r="Q85" s="48" t="s">
        <v>1650</v>
      </c>
      <c r="R85" s="192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8"/>
      <c r="DB85" s="58"/>
      <c r="DC85" s="58"/>
      <c r="DD85" s="58"/>
      <c r="DE85" s="58"/>
      <c r="DF85" s="58"/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8"/>
      <c r="ET85" s="58"/>
      <c r="EU85" s="58"/>
    </row>
    <row r="86" spans="1:151" s="134" customFormat="1" ht="27.75" x14ac:dyDescent="0.4">
      <c r="A86" s="164">
        <v>38</v>
      </c>
      <c r="B86" s="166" t="s">
        <v>940</v>
      </c>
      <c r="C86" s="165" t="s">
        <v>937</v>
      </c>
      <c r="D86" s="166">
        <v>177</v>
      </c>
      <c r="E86" s="167" t="s">
        <v>1137</v>
      </c>
      <c r="F86" s="167" t="s">
        <v>2737</v>
      </c>
      <c r="G86" s="168" t="s">
        <v>147</v>
      </c>
      <c r="H86" s="169" t="s">
        <v>142</v>
      </c>
      <c r="I86" s="170" t="s">
        <v>11</v>
      </c>
      <c r="J86" s="170" t="s">
        <v>105</v>
      </c>
      <c r="K86" s="170" t="s">
        <v>17</v>
      </c>
      <c r="L86" s="171" t="s">
        <v>9</v>
      </c>
      <c r="M86" s="172"/>
      <c r="N86" s="173"/>
      <c r="O86" s="174" t="s">
        <v>2534</v>
      </c>
      <c r="P86" s="177" t="s">
        <v>1817</v>
      </c>
      <c r="Q86" s="176" t="s">
        <v>1818</v>
      </c>
      <c r="R86" s="192"/>
    </row>
    <row r="87" spans="1:151" s="134" customFormat="1" ht="27.75" x14ac:dyDescent="0.4">
      <c r="A87" s="7"/>
      <c r="B87" s="112"/>
      <c r="C87" s="56"/>
      <c r="D87" s="112"/>
      <c r="E87" s="133"/>
      <c r="F87" s="133"/>
      <c r="G87" s="136"/>
      <c r="H87" s="137"/>
      <c r="I87" s="138"/>
      <c r="J87" s="138"/>
      <c r="K87" s="138"/>
      <c r="L87" s="139"/>
      <c r="M87" s="140"/>
      <c r="N87" s="141"/>
      <c r="O87" s="113"/>
      <c r="P87" s="142"/>
      <c r="Q87" s="161"/>
      <c r="R87" s="192"/>
    </row>
    <row r="88" spans="1:151" s="134" customFormat="1" ht="27.75" x14ac:dyDescent="0.4">
      <c r="A88" s="7"/>
      <c r="B88" s="112"/>
      <c r="C88" s="56"/>
      <c r="D88" s="112"/>
      <c r="E88" s="133"/>
      <c r="F88" s="133"/>
      <c r="G88" s="136"/>
      <c r="H88" s="137"/>
      <c r="I88" s="138"/>
      <c r="J88" s="138"/>
      <c r="K88" s="138"/>
      <c r="L88" s="139"/>
      <c r="M88" s="140"/>
      <c r="N88" s="141"/>
      <c r="O88" s="113"/>
      <c r="P88" s="142"/>
      <c r="Q88" s="161"/>
      <c r="R88" s="192"/>
    </row>
    <row r="89" spans="1:151" s="134" customFormat="1" ht="27.75" x14ac:dyDescent="0.4">
      <c r="A89" s="7"/>
      <c r="B89" s="112"/>
      <c r="C89" s="56"/>
      <c r="D89" s="112"/>
      <c r="E89" s="133"/>
      <c r="F89" s="133"/>
      <c r="G89" s="136"/>
      <c r="H89" s="137"/>
      <c r="I89" s="138"/>
      <c r="J89" s="138"/>
      <c r="K89" s="138"/>
      <c r="L89" s="139"/>
      <c r="M89" s="140"/>
      <c r="N89" s="141"/>
      <c r="O89" s="113"/>
      <c r="P89" s="142"/>
      <c r="Q89" s="161"/>
      <c r="R89" s="192"/>
    </row>
    <row r="90" spans="1:151" customFormat="1" ht="27.75" x14ac:dyDescent="0.4">
      <c r="A90" s="7"/>
      <c r="B90" s="2"/>
      <c r="C90" s="5"/>
      <c r="D90" s="5"/>
      <c r="E90" s="51"/>
      <c r="F90" s="51"/>
      <c r="G90" s="17"/>
      <c r="H90" s="18"/>
      <c r="I90" s="19"/>
      <c r="J90" s="19"/>
      <c r="K90" s="19"/>
      <c r="L90" s="20"/>
      <c r="M90" s="3"/>
      <c r="N90" s="44"/>
      <c r="O90" s="3"/>
      <c r="P90" s="90"/>
      <c r="Q90" s="48"/>
      <c r="R90" s="192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  <c r="CM90" s="58"/>
      <c r="CN90" s="58"/>
      <c r="CO90" s="58"/>
      <c r="CP90" s="58"/>
      <c r="CQ90" s="58"/>
      <c r="CR90" s="58"/>
      <c r="CS90" s="58"/>
      <c r="CT90" s="58"/>
      <c r="CU90" s="58"/>
      <c r="CV90" s="58"/>
      <c r="CW90" s="58"/>
      <c r="CX90" s="58"/>
      <c r="CY90" s="58"/>
      <c r="CZ90" s="58"/>
      <c r="DA90" s="58"/>
      <c r="DB90" s="58"/>
      <c r="DC90" s="58"/>
      <c r="DD90" s="58"/>
      <c r="DE90" s="58"/>
      <c r="DF90" s="58"/>
      <c r="DG90" s="58"/>
      <c r="DH90" s="58"/>
      <c r="DI90" s="58"/>
      <c r="DJ90" s="58"/>
      <c r="DK90" s="58"/>
      <c r="DL90" s="58"/>
      <c r="DM90" s="58"/>
      <c r="DN90" s="58"/>
      <c r="DO90" s="58"/>
      <c r="DP90" s="58"/>
      <c r="DQ90" s="58"/>
      <c r="DR90" s="58"/>
      <c r="DS90" s="58"/>
      <c r="DT90" s="58"/>
      <c r="DU90" s="58"/>
      <c r="DV90" s="58"/>
      <c r="DW90" s="58"/>
      <c r="DX90" s="58"/>
      <c r="DY90" s="58"/>
      <c r="DZ90" s="58"/>
      <c r="EA90" s="58"/>
      <c r="EB90" s="58"/>
      <c r="EC90" s="58"/>
      <c r="ED90" s="58"/>
      <c r="EE90" s="58"/>
      <c r="EF90" s="58"/>
      <c r="EG90" s="58"/>
      <c r="EH90" s="58"/>
      <c r="EI90" s="58"/>
      <c r="EJ90" s="58"/>
      <c r="EK90" s="58"/>
      <c r="EL90" s="58"/>
      <c r="EM90" s="58"/>
      <c r="EN90" s="58"/>
      <c r="EO90" s="58"/>
      <c r="EP90" s="58"/>
      <c r="EQ90" s="58"/>
      <c r="ER90" s="58"/>
      <c r="ES90" s="58"/>
      <c r="ET90" s="58"/>
      <c r="EU90" s="58"/>
    </row>
    <row r="91" spans="1:151" customFormat="1" ht="27.75" x14ac:dyDescent="0.4">
      <c r="A91" s="5">
        <f>COUNTIF(A49:A90,"&gt;=1")</f>
        <v>38</v>
      </c>
      <c r="B91" s="2"/>
      <c r="C91" s="2"/>
      <c r="D91" s="5"/>
      <c r="E91" s="4"/>
      <c r="F91" s="4"/>
      <c r="G91" s="22"/>
      <c r="H91" s="23"/>
      <c r="I91" s="86">
        <f>COUNTIF(I49:I90,"Nữ")</f>
        <v>17</v>
      </c>
      <c r="J91" s="145" t="s">
        <v>2532</v>
      </c>
      <c r="K91" s="19"/>
      <c r="L91" s="20"/>
      <c r="M91" s="3"/>
      <c r="N91" s="44"/>
      <c r="O91" s="3"/>
      <c r="P91" s="90"/>
      <c r="Q91" s="48"/>
      <c r="R91" s="192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  <c r="CV91" s="58"/>
      <c r="CW91" s="58"/>
      <c r="CX91" s="58"/>
      <c r="CY91" s="58"/>
      <c r="CZ91" s="58"/>
      <c r="DA91" s="58"/>
      <c r="DB91" s="58"/>
      <c r="DC91" s="58"/>
      <c r="DD91" s="58"/>
      <c r="DE91" s="58"/>
      <c r="DF91" s="58"/>
      <c r="DG91" s="58"/>
      <c r="DH91" s="58"/>
      <c r="DI91" s="58"/>
      <c r="DJ91" s="58"/>
      <c r="DK91" s="58"/>
      <c r="DL91" s="58"/>
      <c r="DM91" s="58"/>
      <c r="DN91" s="58"/>
      <c r="DO91" s="58"/>
      <c r="DP91" s="58"/>
      <c r="DQ91" s="58"/>
      <c r="DR91" s="58"/>
      <c r="DS91" s="58"/>
      <c r="DT91" s="58"/>
      <c r="DU91" s="58"/>
      <c r="DV91" s="58"/>
      <c r="DW91" s="58"/>
      <c r="DX91" s="58"/>
      <c r="DY91" s="58"/>
      <c r="DZ91" s="58"/>
      <c r="EA91" s="58"/>
      <c r="EB91" s="58"/>
      <c r="EC91" s="58"/>
      <c r="ED91" s="58"/>
      <c r="EE91" s="58"/>
      <c r="EF91" s="58"/>
      <c r="EG91" s="58"/>
      <c r="EH91" s="58"/>
      <c r="EI91" s="58"/>
      <c r="EJ91" s="58"/>
      <c r="EK91" s="58"/>
      <c r="EL91" s="58"/>
      <c r="EM91" s="58"/>
      <c r="EN91" s="58"/>
      <c r="EO91" s="58"/>
      <c r="EP91" s="58"/>
      <c r="EQ91" s="58"/>
      <c r="ER91" s="58"/>
      <c r="ES91" s="58"/>
      <c r="ET91" s="58"/>
      <c r="EU91" s="58"/>
    </row>
    <row r="92" spans="1:151" customFormat="1" ht="27.75" x14ac:dyDescent="0.4">
      <c r="A92" s="7">
        <v>1</v>
      </c>
      <c r="B92" s="5" t="s">
        <v>938</v>
      </c>
      <c r="C92" s="5" t="s">
        <v>938</v>
      </c>
      <c r="D92" s="5">
        <v>84</v>
      </c>
      <c r="E92" s="51" t="s">
        <v>1054</v>
      </c>
      <c r="F92" s="73" t="s">
        <v>2644</v>
      </c>
      <c r="G92" s="17" t="s">
        <v>15</v>
      </c>
      <c r="H92" s="18" t="s">
        <v>5</v>
      </c>
      <c r="I92" s="19" t="s">
        <v>6</v>
      </c>
      <c r="J92" s="19" t="s">
        <v>16</v>
      </c>
      <c r="K92" s="19" t="s">
        <v>17</v>
      </c>
      <c r="L92" s="20" t="s">
        <v>9</v>
      </c>
      <c r="M92" s="3"/>
      <c r="N92" s="44"/>
      <c r="O92" s="83" t="s">
        <v>2534</v>
      </c>
      <c r="P92" s="46" t="s">
        <v>1651</v>
      </c>
      <c r="Q92" s="48" t="s">
        <v>1652</v>
      </c>
      <c r="R92" s="192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  <c r="DC92" s="58"/>
      <c r="DD92" s="58"/>
      <c r="DE92" s="58"/>
      <c r="DF92" s="58"/>
      <c r="DG92" s="58"/>
      <c r="DH92" s="58"/>
      <c r="DI92" s="58"/>
      <c r="DJ92" s="58"/>
      <c r="DK92" s="58"/>
      <c r="DL92" s="58"/>
      <c r="DM92" s="58"/>
      <c r="DN92" s="58"/>
      <c r="DO92" s="58"/>
      <c r="DP92" s="58"/>
      <c r="DQ92" s="58"/>
      <c r="DR92" s="58"/>
      <c r="DS92" s="58"/>
      <c r="DT92" s="58"/>
      <c r="DU92" s="58"/>
      <c r="DV92" s="58"/>
      <c r="DW92" s="58"/>
      <c r="DX92" s="58"/>
      <c r="DY92" s="58"/>
      <c r="DZ92" s="58"/>
      <c r="EA92" s="58"/>
      <c r="EB92" s="58"/>
      <c r="EC92" s="58"/>
      <c r="ED92" s="58"/>
      <c r="EE92" s="58"/>
      <c r="EF92" s="58"/>
      <c r="EG92" s="58"/>
      <c r="EH92" s="58"/>
      <c r="EI92" s="58"/>
      <c r="EJ92" s="58"/>
      <c r="EK92" s="58"/>
      <c r="EL92" s="58"/>
      <c r="EM92" s="58"/>
      <c r="EN92" s="58"/>
      <c r="EO92" s="58"/>
      <c r="EP92" s="58"/>
      <c r="EQ92" s="58"/>
      <c r="ER92" s="58"/>
      <c r="ES92" s="58"/>
      <c r="ET92" s="58"/>
      <c r="EU92" s="58"/>
    </row>
    <row r="93" spans="1:151" s="58" customFormat="1" ht="27.75" x14ac:dyDescent="0.4">
      <c r="A93" s="7">
        <v>2</v>
      </c>
      <c r="B93" s="5" t="s">
        <v>938</v>
      </c>
      <c r="C93" s="5" t="s">
        <v>938</v>
      </c>
      <c r="D93" s="5">
        <v>85</v>
      </c>
      <c r="E93" s="51" t="s">
        <v>1057</v>
      </c>
      <c r="F93" s="73" t="s">
        <v>2645</v>
      </c>
      <c r="G93" s="17" t="s">
        <v>75</v>
      </c>
      <c r="H93" s="18" t="s">
        <v>26</v>
      </c>
      <c r="I93" s="19" t="s">
        <v>11</v>
      </c>
      <c r="J93" s="19" t="s">
        <v>76</v>
      </c>
      <c r="K93" s="19" t="s">
        <v>17</v>
      </c>
      <c r="L93" s="20" t="s">
        <v>9</v>
      </c>
      <c r="M93" s="3"/>
      <c r="N93" s="44"/>
      <c r="O93" s="83" t="s">
        <v>2534</v>
      </c>
      <c r="P93" s="46" t="s">
        <v>1657</v>
      </c>
      <c r="Q93" s="48" t="s">
        <v>1658</v>
      </c>
      <c r="R93" s="192"/>
    </row>
    <row r="94" spans="1:151" customFormat="1" ht="27.75" x14ac:dyDescent="0.4">
      <c r="A94" s="7">
        <v>3</v>
      </c>
      <c r="B94" s="5" t="s">
        <v>938</v>
      </c>
      <c r="C94" s="5" t="s">
        <v>938</v>
      </c>
      <c r="D94" s="5">
        <v>86</v>
      </c>
      <c r="E94" s="51" t="s">
        <v>1055</v>
      </c>
      <c r="F94" s="73" t="s">
        <v>2646</v>
      </c>
      <c r="G94" s="17" t="s">
        <v>58</v>
      </c>
      <c r="H94" s="18" t="s">
        <v>26</v>
      </c>
      <c r="I94" s="19" t="s">
        <v>6</v>
      </c>
      <c r="J94" s="19" t="s">
        <v>59</v>
      </c>
      <c r="K94" s="19" t="s">
        <v>60</v>
      </c>
      <c r="L94" s="20" t="s">
        <v>9</v>
      </c>
      <c r="M94" s="3"/>
      <c r="N94" s="44"/>
      <c r="O94" s="83" t="s">
        <v>2534</v>
      </c>
      <c r="P94" s="46" t="s">
        <v>1653</v>
      </c>
      <c r="Q94" s="48" t="s">
        <v>1654</v>
      </c>
      <c r="R94" s="192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  <c r="CW94" s="58"/>
      <c r="CX94" s="58"/>
      <c r="CY94" s="58"/>
      <c r="CZ94" s="58"/>
      <c r="DA94" s="58"/>
      <c r="DB94" s="58"/>
      <c r="DC94" s="58"/>
      <c r="DD94" s="58"/>
      <c r="DE94" s="58"/>
      <c r="DF94" s="58"/>
      <c r="DG94" s="58"/>
      <c r="DH94" s="58"/>
      <c r="DI94" s="58"/>
      <c r="DJ94" s="58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8"/>
      <c r="DZ94" s="58"/>
      <c r="EA94" s="58"/>
      <c r="EB94" s="58"/>
      <c r="EC94" s="58"/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8"/>
      <c r="ER94" s="58"/>
      <c r="ES94" s="58"/>
      <c r="ET94" s="58"/>
      <c r="EU94" s="58"/>
    </row>
    <row r="95" spans="1:151" customFormat="1" ht="27.75" x14ac:dyDescent="0.4">
      <c r="A95" s="7">
        <v>4</v>
      </c>
      <c r="B95" s="5" t="s">
        <v>938</v>
      </c>
      <c r="C95" s="5" t="s">
        <v>938</v>
      </c>
      <c r="D95" s="5">
        <v>87</v>
      </c>
      <c r="E95" s="51" t="s">
        <v>1056</v>
      </c>
      <c r="F95" s="73" t="s">
        <v>2647</v>
      </c>
      <c r="G95" s="17" t="s">
        <v>53</v>
      </c>
      <c r="H95" s="18" t="s">
        <v>26</v>
      </c>
      <c r="I95" s="19" t="s">
        <v>6</v>
      </c>
      <c r="J95" s="19" t="s">
        <v>54</v>
      </c>
      <c r="K95" s="19" t="s">
        <v>8</v>
      </c>
      <c r="L95" s="20" t="s">
        <v>9</v>
      </c>
      <c r="M95" s="3"/>
      <c r="N95" s="44"/>
      <c r="O95" s="84" t="s">
        <v>2534</v>
      </c>
      <c r="P95" s="46" t="s">
        <v>1655</v>
      </c>
      <c r="Q95" s="48" t="s">
        <v>1656</v>
      </c>
      <c r="R95" s="192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  <c r="CY95" s="58"/>
      <c r="CZ95" s="58"/>
      <c r="DA95" s="58"/>
      <c r="DB95" s="58"/>
      <c r="DC95" s="58"/>
      <c r="DD95" s="58"/>
      <c r="DE95" s="58"/>
      <c r="DF95" s="58"/>
      <c r="DG95" s="58"/>
      <c r="DH95" s="58"/>
      <c r="DI95" s="58"/>
      <c r="DJ95" s="58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/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8"/>
      <c r="ER95" s="58"/>
      <c r="ES95" s="58"/>
      <c r="ET95" s="58"/>
      <c r="EU95" s="58"/>
    </row>
    <row r="96" spans="1:151" s="135" customFormat="1" ht="27.75" x14ac:dyDescent="0.4">
      <c r="A96" s="7">
        <v>5</v>
      </c>
      <c r="B96" s="5" t="s">
        <v>938</v>
      </c>
      <c r="C96" s="5" t="s">
        <v>938</v>
      </c>
      <c r="D96" s="5">
        <v>88</v>
      </c>
      <c r="E96" s="51" t="s">
        <v>974</v>
      </c>
      <c r="F96" s="73" t="s">
        <v>2648</v>
      </c>
      <c r="G96" s="17" t="s">
        <v>38</v>
      </c>
      <c r="H96" s="18" t="s">
        <v>26</v>
      </c>
      <c r="I96" s="19" t="s">
        <v>6</v>
      </c>
      <c r="J96" s="19" t="s">
        <v>39</v>
      </c>
      <c r="K96" s="19" t="s">
        <v>17</v>
      </c>
      <c r="L96" s="20" t="s">
        <v>9</v>
      </c>
      <c r="M96" s="3"/>
      <c r="N96" s="44"/>
      <c r="O96" s="84" t="s">
        <v>2534</v>
      </c>
      <c r="P96" s="46" t="s">
        <v>1491</v>
      </c>
      <c r="Q96" s="46" t="s">
        <v>1492</v>
      </c>
      <c r="R96" s="192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34"/>
      <c r="CD96" s="134"/>
      <c r="CE96" s="134"/>
      <c r="CF96" s="134"/>
      <c r="CG96" s="134"/>
      <c r="CH96" s="134"/>
      <c r="CI96" s="134"/>
      <c r="CJ96" s="134"/>
      <c r="CK96" s="134"/>
      <c r="CL96" s="134"/>
      <c r="CM96" s="134"/>
      <c r="CN96" s="134"/>
      <c r="CO96" s="134"/>
      <c r="CP96" s="134"/>
      <c r="CQ96" s="134"/>
      <c r="CR96" s="134"/>
      <c r="CS96" s="134"/>
      <c r="CT96" s="134"/>
      <c r="CU96" s="134"/>
      <c r="CV96" s="134"/>
      <c r="CW96" s="134"/>
      <c r="CX96" s="134"/>
      <c r="CY96" s="134"/>
      <c r="CZ96" s="134"/>
      <c r="DA96" s="134"/>
      <c r="DB96" s="134"/>
      <c r="DC96" s="134"/>
      <c r="DD96" s="134"/>
      <c r="DE96" s="134"/>
      <c r="DF96" s="134"/>
      <c r="DG96" s="134"/>
      <c r="DH96" s="134"/>
      <c r="DI96" s="134"/>
      <c r="DJ96" s="134"/>
      <c r="DK96" s="134"/>
      <c r="DL96" s="134"/>
      <c r="DM96" s="134"/>
      <c r="DN96" s="134"/>
      <c r="DO96" s="134"/>
      <c r="DP96" s="134"/>
      <c r="DQ96" s="134"/>
      <c r="DR96" s="134"/>
      <c r="DS96" s="134"/>
      <c r="DT96" s="134"/>
      <c r="DU96" s="134"/>
      <c r="DV96" s="134"/>
      <c r="DW96" s="134"/>
      <c r="DX96" s="134"/>
      <c r="DY96" s="134"/>
      <c r="DZ96" s="134"/>
      <c r="EA96" s="134"/>
      <c r="EB96" s="134"/>
      <c r="EC96" s="134"/>
      <c r="ED96" s="134"/>
      <c r="EE96" s="134"/>
      <c r="EF96" s="134"/>
      <c r="EG96" s="134"/>
      <c r="EH96" s="134"/>
      <c r="EI96" s="134"/>
      <c r="EJ96" s="134"/>
      <c r="EK96" s="134"/>
      <c r="EL96" s="134"/>
      <c r="EM96" s="134"/>
      <c r="EN96" s="134"/>
      <c r="EO96" s="134"/>
      <c r="EP96" s="134"/>
      <c r="EQ96" s="134"/>
      <c r="ER96" s="134"/>
      <c r="ES96" s="134"/>
      <c r="ET96" s="134"/>
      <c r="EU96" s="134"/>
    </row>
    <row r="97" spans="1:151" customFormat="1" ht="27.75" x14ac:dyDescent="0.4">
      <c r="A97" s="7">
        <v>6</v>
      </c>
      <c r="B97" s="5" t="s">
        <v>938</v>
      </c>
      <c r="C97" s="5" t="s">
        <v>938</v>
      </c>
      <c r="D97" s="5">
        <v>89</v>
      </c>
      <c r="E97" s="51" t="s">
        <v>1059</v>
      </c>
      <c r="F97" s="73" t="s">
        <v>2649</v>
      </c>
      <c r="G97" s="17" t="s">
        <v>112</v>
      </c>
      <c r="H97" s="18" t="s">
        <v>160</v>
      </c>
      <c r="I97" s="19" t="s">
        <v>6</v>
      </c>
      <c r="J97" s="19" t="s">
        <v>162</v>
      </c>
      <c r="K97" s="19" t="s">
        <v>8</v>
      </c>
      <c r="L97" s="20" t="s">
        <v>9</v>
      </c>
      <c r="M97" s="3"/>
      <c r="N97" s="44"/>
      <c r="O97" s="84" t="s">
        <v>2534</v>
      </c>
      <c r="P97" s="46" t="s">
        <v>1661</v>
      </c>
      <c r="Q97" s="48" t="s">
        <v>1662</v>
      </c>
      <c r="R97" s="192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8"/>
      <c r="CW97" s="58"/>
      <c r="CX97" s="58"/>
      <c r="CY97" s="58"/>
      <c r="CZ97" s="58"/>
      <c r="DA97" s="58"/>
      <c r="DB97" s="58"/>
      <c r="DC97" s="58"/>
      <c r="DD97" s="58"/>
      <c r="DE97" s="58"/>
      <c r="DF97" s="58"/>
      <c r="DG97" s="58"/>
      <c r="DH97" s="58"/>
      <c r="DI97" s="58"/>
      <c r="DJ97" s="58"/>
      <c r="DK97" s="58"/>
      <c r="DL97" s="58"/>
      <c r="DM97" s="58"/>
      <c r="DN97" s="58"/>
      <c r="DO97" s="58"/>
      <c r="DP97" s="58"/>
      <c r="DQ97" s="58"/>
      <c r="DR97" s="58"/>
      <c r="DS97" s="58"/>
      <c r="DT97" s="58"/>
      <c r="DU97" s="58"/>
      <c r="DV97" s="58"/>
      <c r="DW97" s="58"/>
      <c r="DX97" s="58"/>
      <c r="DY97" s="58"/>
      <c r="DZ97" s="58"/>
      <c r="EA97" s="58"/>
      <c r="EB97" s="58"/>
      <c r="EC97" s="58"/>
      <c r="ED97" s="58"/>
      <c r="EE97" s="58"/>
      <c r="EF97" s="58"/>
      <c r="EG97" s="58"/>
      <c r="EH97" s="58"/>
      <c r="EI97" s="58"/>
      <c r="EJ97" s="58"/>
      <c r="EK97" s="58"/>
      <c r="EL97" s="58"/>
      <c r="EM97" s="58"/>
      <c r="EN97" s="58"/>
      <c r="EO97" s="58"/>
      <c r="EP97" s="58"/>
      <c r="EQ97" s="58"/>
      <c r="ER97" s="58"/>
      <c r="ES97" s="58"/>
      <c r="ET97" s="58"/>
      <c r="EU97" s="58"/>
    </row>
    <row r="98" spans="1:151" customFormat="1" ht="27.75" x14ac:dyDescent="0.4">
      <c r="A98" s="7">
        <v>7</v>
      </c>
      <c r="B98" s="5" t="s">
        <v>938</v>
      </c>
      <c r="C98" s="5" t="s">
        <v>938</v>
      </c>
      <c r="D98" s="5">
        <v>90</v>
      </c>
      <c r="E98" s="51" t="s">
        <v>1062</v>
      </c>
      <c r="F98" s="73" t="s">
        <v>2650</v>
      </c>
      <c r="G98" s="17" t="s">
        <v>231</v>
      </c>
      <c r="H98" s="18" t="s">
        <v>227</v>
      </c>
      <c r="I98" s="19" t="s">
        <v>6</v>
      </c>
      <c r="J98" s="19" t="s">
        <v>232</v>
      </c>
      <c r="K98" s="19" t="s">
        <v>8</v>
      </c>
      <c r="L98" s="20" t="s">
        <v>9</v>
      </c>
      <c r="M98" s="3"/>
      <c r="N98" s="44"/>
      <c r="O98" s="84" t="s">
        <v>2534</v>
      </c>
      <c r="P98" s="46" t="s">
        <v>1667</v>
      </c>
      <c r="Q98" s="48" t="s">
        <v>1668</v>
      </c>
      <c r="R98" s="192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8"/>
      <c r="CV98" s="58"/>
      <c r="CW98" s="58"/>
      <c r="CX98" s="58"/>
      <c r="CY98" s="58"/>
      <c r="CZ98" s="58"/>
      <c r="DA98" s="58"/>
      <c r="DB98" s="58"/>
      <c r="DC98" s="58"/>
      <c r="DD98" s="58"/>
      <c r="DE98" s="58"/>
      <c r="DF98" s="58"/>
      <c r="DG98" s="58"/>
      <c r="DH98" s="58"/>
      <c r="DI98" s="58"/>
      <c r="DJ98" s="58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8"/>
      <c r="DZ98" s="58"/>
      <c r="EA98" s="58"/>
      <c r="EB98" s="58"/>
      <c r="EC98" s="58"/>
      <c r="ED98" s="58"/>
      <c r="EE98" s="58"/>
      <c r="EF98" s="58"/>
      <c r="EG98" s="58"/>
      <c r="EH98" s="58"/>
      <c r="EI98" s="58"/>
      <c r="EJ98" s="58"/>
      <c r="EK98" s="58"/>
      <c r="EL98" s="58"/>
      <c r="EM98" s="58"/>
      <c r="EN98" s="58"/>
      <c r="EO98" s="58"/>
      <c r="EP98" s="58"/>
      <c r="EQ98" s="58"/>
      <c r="ER98" s="58"/>
      <c r="ES98" s="58"/>
      <c r="ET98" s="58"/>
      <c r="EU98" s="58"/>
    </row>
    <row r="99" spans="1:151" customFormat="1" ht="27.75" x14ac:dyDescent="0.4">
      <c r="A99" s="7">
        <v>8</v>
      </c>
      <c r="B99" s="56" t="s">
        <v>938</v>
      </c>
      <c r="C99" s="56" t="s">
        <v>938</v>
      </c>
      <c r="D99" s="5">
        <v>91</v>
      </c>
      <c r="E99" s="51" t="s">
        <v>1061</v>
      </c>
      <c r="F99" s="73" t="s">
        <v>2651</v>
      </c>
      <c r="G99" s="17" t="s">
        <v>226</v>
      </c>
      <c r="H99" s="18" t="s">
        <v>227</v>
      </c>
      <c r="I99" s="19" t="s">
        <v>6</v>
      </c>
      <c r="J99" s="19" t="s">
        <v>228</v>
      </c>
      <c r="K99" s="19" t="s">
        <v>8</v>
      </c>
      <c r="L99" s="20" t="s">
        <v>9</v>
      </c>
      <c r="M99" s="3"/>
      <c r="N99" s="44"/>
      <c r="O99" s="83" t="s">
        <v>2534</v>
      </c>
      <c r="P99" s="46" t="s">
        <v>1665</v>
      </c>
      <c r="Q99" s="48" t="s">
        <v>1666</v>
      </c>
      <c r="R99" s="192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58"/>
      <c r="CV99" s="58"/>
      <c r="CW99" s="58"/>
      <c r="CX99" s="58"/>
      <c r="CY99" s="58"/>
      <c r="CZ99" s="58"/>
      <c r="DA99" s="58"/>
      <c r="DB99" s="58"/>
      <c r="DC99" s="58"/>
      <c r="DD99" s="58"/>
      <c r="DE99" s="58"/>
      <c r="DF99" s="58"/>
      <c r="DG99" s="58"/>
      <c r="DH99" s="58"/>
      <c r="DI99" s="58"/>
      <c r="DJ99" s="58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8"/>
      <c r="EB99" s="58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  <c r="EN99" s="58"/>
      <c r="EO99" s="58"/>
      <c r="EP99" s="58"/>
      <c r="EQ99" s="58"/>
      <c r="ER99" s="58"/>
      <c r="ES99" s="58"/>
      <c r="ET99" s="58"/>
      <c r="EU99" s="58"/>
    </row>
    <row r="100" spans="1:151" customFormat="1" ht="27.75" x14ac:dyDescent="0.4">
      <c r="A100" s="7">
        <v>9</v>
      </c>
      <c r="B100" s="5" t="s">
        <v>938</v>
      </c>
      <c r="C100" s="5" t="s">
        <v>938</v>
      </c>
      <c r="D100" s="5">
        <v>93</v>
      </c>
      <c r="E100" s="51" t="s">
        <v>1064</v>
      </c>
      <c r="F100" s="73" t="s">
        <v>2653</v>
      </c>
      <c r="G100" s="17" t="s">
        <v>224</v>
      </c>
      <c r="H100" s="18" t="s">
        <v>213</v>
      </c>
      <c r="I100" s="19" t="s">
        <v>6</v>
      </c>
      <c r="J100" s="19" t="s">
        <v>225</v>
      </c>
      <c r="K100" s="19" t="s">
        <v>17</v>
      </c>
      <c r="L100" s="20" t="s">
        <v>9</v>
      </c>
      <c r="M100" s="3"/>
      <c r="N100" s="3"/>
      <c r="O100" s="84" t="s">
        <v>2534</v>
      </c>
      <c r="P100" s="46" t="s">
        <v>1671</v>
      </c>
      <c r="Q100" s="48" t="s">
        <v>1672</v>
      </c>
      <c r="R100" s="192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58"/>
      <c r="CS100" s="58"/>
      <c r="CT100" s="58"/>
      <c r="CU100" s="58"/>
      <c r="CV100" s="58"/>
      <c r="CW100" s="58"/>
      <c r="CX100" s="58"/>
      <c r="CY100" s="58"/>
      <c r="CZ100" s="58"/>
      <c r="DA100" s="58"/>
      <c r="DB100" s="58"/>
      <c r="DC100" s="58"/>
      <c r="DD100" s="58"/>
      <c r="DE100" s="58"/>
      <c r="DF100" s="58"/>
      <c r="DG100" s="58"/>
      <c r="DH100" s="58"/>
      <c r="DI100" s="58"/>
      <c r="DJ100" s="58"/>
      <c r="DK100" s="58"/>
      <c r="DL100" s="58"/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/>
      <c r="DY100" s="58"/>
      <c r="DZ100" s="58"/>
      <c r="EA100" s="58"/>
      <c r="EB100" s="58"/>
      <c r="EC100" s="58"/>
      <c r="ED100" s="58"/>
      <c r="EE100" s="58"/>
      <c r="EF100" s="58"/>
      <c r="EG100" s="58"/>
      <c r="EH100" s="58"/>
      <c r="EI100" s="58"/>
      <c r="EJ100" s="58"/>
      <c r="EK100" s="58"/>
      <c r="EL100" s="58"/>
      <c r="EM100" s="58"/>
      <c r="EN100" s="58"/>
      <c r="EO100" s="58"/>
      <c r="EP100" s="58"/>
      <c r="EQ100" s="58"/>
      <c r="ER100" s="58"/>
      <c r="ES100" s="58"/>
      <c r="ET100" s="58"/>
      <c r="EU100" s="58"/>
    </row>
    <row r="101" spans="1:151" customFormat="1" ht="27.75" x14ac:dyDescent="0.4">
      <c r="A101" s="7">
        <v>10</v>
      </c>
      <c r="B101" s="5" t="s">
        <v>938</v>
      </c>
      <c r="C101" s="5" t="s">
        <v>938</v>
      </c>
      <c r="D101" s="5">
        <v>94</v>
      </c>
      <c r="E101" s="51" t="s">
        <v>979</v>
      </c>
      <c r="F101" s="73" t="s">
        <v>2654</v>
      </c>
      <c r="G101" s="17" t="s">
        <v>171</v>
      </c>
      <c r="H101" s="18" t="s">
        <v>167</v>
      </c>
      <c r="I101" s="19" t="s">
        <v>6</v>
      </c>
      <c r="J101" s="19" t="s">
        <v>172</v>
      </c>
      <c r="K101" s="19" t="s">
        <v>8</v>
      </c>
      <c r="L101" s="20" t="s">
        <v>9</v>
      </c>
      <c r="M101" s="3"/>
      <c r="N101" s="3"/>
      <c r="O101" s="83" t="s">
        <v>2534</v>
      </c>
      <c r="P101" s="46" t="s">
        <v>1501</v>
      </c>
      <c r="Q101" s="46" t="s">
        <v>1502</v>
      </c>
      <c r="R101" s="192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  <c r="CV101" s="58"/>
      <c r="CW101" s="58"/>
      <c r="CX101" s="58"/>
      <c r="CY101" s="58"/>
      <c r="CZ101" s="58"/>
      <c r="DA101" s="58"/>
      <c r="DB101" s="58"/>
      <c r="DC101" s="58"/>
      <c r="DD101" s="58"/>
      <c r="DE101" s="58"/>
      <c r="DF101" s="58"/>
      <c r="DG101" s="58"/>
      <c r="DH101" s="58"/>
      <c r="DI101" s="58"/>
      <c r="DJ101" s="58"/>
      <c r="DK101" s="58"/>
      <c r="DL101" s="58"/>
      <c r="DM101" s="58"/>
      <c r="DN101" s="58"/>
      <c r="DO101" s="58"/>
      <c r="DP101" s="58"/>
      <c r="DQ101" s="58"/>
      <c r="DR101" s="58"/>
      <c r="DS101" s="58"/>
      <c r="DT101" s="58"/>
      <c r="DU101" s="58"/>
      <c r="DV101" s="58"/>
      <c r="DW101" s="58"/>
      <c r="DX101" s="58"/>
      <c r="DY101" s="58"/>
      <c r="DZ101" s="58"/>
      <c r="EA101" s="58"/>
      <c r="EB101" s="58"/>
      <c r="EC101" s="58"/>
      <c r="ED101" s="58"/>
      <c r="EE101" s="58"/>
      <c r="EF101" s="58"/>
      <c r="EG101" s="58"/>
      <c r="EH101" s="58"/>
      <c r="EI101" s="58"/>
      <c r="EJ101" s="58"/>
      <c r="EK101" s="58"/>
      <c r="EL101" s="58"/>
      <c r="EM101" s="58"/>
      <c r="EN101" s="58"/>
      <c r="EO101" s="58"/>
      <c r="EP101" s="58"/>
      <c r="EQ101" s="58"/>
      <c r="ER101" s="58"/>
      <c r="ES101" s="58"/>
      <c r="ET101" s="58"/>
      <c r="EU101" s="58"/>
    </row>
    <row r="102" spans="1:151" customFormat="1" ht="27.75" x14ac:dyDescent="0.4">
      <c r="A102" s="7">
        <v>11</v>
      </c>
      <c r="B102" s="5" t="s">
        <v>938</v>
      </c>
      <c r="C102" s="5" t="s">
        <v>938</v>
      </c>
      <c r="D102" s="49">
        <v>95</v>
      </c>
      <c r="E102" s="51" t="s">
        <v>1066</v>
      </c>
      <c r="F102" s="73" t="s">
        <v>2655</v>
      </c>
      <c r="G102" s="17" t="s">
        <v>190</v>
      </c>
      <c r="H102" s="18" t="s">
        <v>186</v>
      </c>
      <c r="I102" s="29" t="s">
        <v>6</v>
      </c>
      <c r="J102" s="29" t="s">
        <v>191</v>
      </c>
      <c r="K102" s="19" t="s">
        <v>192</v>
      </c>
      <c r="L102" s="20" t="s">
        <v>9</v>
      </c>
      <c r="M102" s="3"/>
      <c r="N102" s="3"/>
      <c r="O102" s="83" t="s">
        <v>2534</v>
      </c>
      <c r="P102" s="46" t="s">
        <v>1675</v>
      </c>
      <c r="Q102" s="48" t="s">
        <v>1676</v>
      </c>
      <c r="R102" s="192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8"/>
      <c r="CM102" s="58"/>
      <c r="CN102" s="58"/>
      <c r="CO102" s="58"/>
      <c r="CP102" s="58"/>
      <c r="CQ102" s="58"/>
      <c r="CR102" s="58"/>
      <c r="CS102" s="58"/>
      <c r="CT102" s="58"/>
      <c r="CU102" s="58"/>
      <c r="CV102" s="58"/>
      <c r="CW102" s="58"/>
      <c r="CX102" s="58"/>
      <c r="CY102" s="58"/>
      <c r="CZ102" s="58"/>
      <c r="DA102" s="58"/>
      <c r="DB102" s="58"/>
      <c r="DC102" s="58"/>
      <c r="DD102" s="58"/>
      <c r="DE102" s="58"/>
      <c r="DF102" s="58"/>
      <c r="DG102" s="58"/>
      <c r="DH102" s="58"/>
      <c r="DI102" s="58"/>
      <c r="DJ102" s="58"/>
      <c r="DK102" s="58"/>
      <c r="DL102" s="58"/>
      <c r="DM102" s="58"/>
      <c r="DN102" s="58"/>
      <c r="DO102" s="58"/>
      <c r="DP102" s="58"/>
      <c r="DQ102" s="58"/>
      <c r="DR102" s="58"/>
      <c r="DS102" s="58"/>
      <c r="DT102" s="58"/>
      <c r="DU102" s="58"/>
      <c r="DV102" s="58"/>
      <c r="DW102" s="58"/>
      <c r="DX102" s="58"/>
      <c r="DY102" s="58"/>
      <c r="DZ102" s="58"/>
      <c r="EA102" s="58"/>
      <c r="EB102" s="58"/>
      <c r="EC102" s="58"/>
      <c r="ED102" s="58"/>
      <c r="EE102" s="58"/>
      <c r="EF102" s="58"/>
      <c r="EG102" s="58"/>
      <c r="EH102" s="58"/>
      <c r="EI102" s="58"/>
      <c r="EJ102" s="58"/>
      <c r="EK102" s="58"/>
      <c r="EL102" s="58"/>
      <c r="EM102" s="58"/>
      <c r="EN102" s="58"/>
      <c r="EO102" s="58"/>
      <c r="EP102" s="58"/>
      <c r="EQ102" s="58"/>
      <c r="ER102" s="58"/>
      <c r="ES102" s="58"/>
      <c r="ET102" s="58"/>
      <c r="EU102" s="58"/>
    </row>
    <row r="103" spans="1:151" customFormat="1" ht="27.75" x14ac:dyDescent="0.4">
      <c r="A103" s="7">
        <v>12</v>
      </c>
      <c r="B103" s="5" t="s">
        <v>938</v>
      </c>
      <c r="C103" s="5" t="s">
        <v>938</v>
      </c>
      <c r="D103" s="5">
        <v>96</v>
      </c>
      <c r="E103" s="51" t="s">
        <v>980</v>
      </c>
      <c r="F103" s="73" t="s">
        <v>2656</v>
      </c>
      <c r="G103" s="17" t="s">
        <v>185</v>
      </c>
      <c r="H103" s="18" t="s">
        <v>186</v>
      </c>
      <c r="I103" s="19" t="s">
        <v>6</v>
      </c>
      <c r="J103" s="19" t="s">
        <v>187</v>
      </c>
      <c r="K103" s="19" t="s">
        <v>50</v>
      </c>
      <c r="L103" s="20" t="s">
        <v>9</v>
      </c>
      <c r="M103" s="3"/>
      <c r="N103" s="44"/>
      <c r="O103" s="84" t="s">
        <v>2534</v>
      </c>
      <c r="P103" s="46" t="s">
        <v>1503</v>
      </c>
      <c r="Q103" s="46" t="s">
        <v>1504</v>
      </c>
      <c r="R103" s="192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</row>
    <row r="104" spans="1:151" customFormat="1" ht="27.75" x14ac:dyDescent="0.4">
      <c r="A104" s="7">
        <v>13</v>
      </c>
      <c r="B104" s="5" t="s">
        <v>938</v>
      </c>
      <c r="C104" s="5" t="s">
        <v>938</v>
      </c>
      <c r="D104" s="5">
        <v>97</v>
      </c>
      <c r="E104" s="51" t="s">
        <v>984</v>
      </c>
      <c r="F104" s="73" t="s">
        <v>2657</v>
      </c>
      <c r="G104" s="17" t="s">
        <v>295</v>
      </c>
      <c r="H104" s="18" t="s">
        <v>296</v>
      </c>
      <c r="I104" s="19" t="s">
        <v>6</v>
      </c>
      <c r="J104" s="19" t="s">
        <v>297</v>
      </c>
      <c r="K104" s="19" t="s">
        <v>17</v>
      </c>
      <c r="L104" s="20" t="s">
        <v>9</v>
      </c>
      <c r="M104" s="3"/>
      <c r="N104" s="44"/>
      <c r="O104" s="84" t="s">
        <v>2534</v>
      </c>
      <c r="P104" s="46" t="s">
        <v>1511</v>
      </c>
      <c r="Q104" s="46" t="s">
        <v>1512</v>
      </c>
      <c r="R104" s="192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58"/>
      <c r="CW104" s="58"/>
      <c r="CX104" s="58"/>
      <c r="CY104" s="58"/>
      <c r="CZ104" s="58"/>
      <c r="DA104" s="58"/>
      <c r="DB104" s="58"/>
      <c r="DC104" s="58"/>
      <c r="DD104" s="58"/>
      <c r="DE104" s="58"/>
      <c r="DF104" s="58"/>
      <c r="DG104" s="58"/>
      <c r="DH104" s="58"/>
      <c r="DI104" s="58"/>
      <c r="DJ104" s="58"/>
      <c r="DK104" s="58"/>
      <c r="DL104" s="58"/>
      <c r="DM104" s="58"/>
      <c r="DN104" s="58"/>
      <c r="DO104" s="58"/>
      <c r="DP104" s="58"/>
      <c r="DQ104" s="58"/>
      <c r="DR104" s="58"/>
      <c r="DS104" s="58"/>
      <c r="DT104" s="58"/>
      <c r="DU104" s="58"/>
      <c r="DV104" s="58"/>
      <c r="DW104" s="58"/>
      <c r="DX104" s="58"/>
      <c r="DY104" s="58"/>
      <c r="DZ104" s="58"/>
      <c r="EA104" s="58"/>
      <c r="EB104" s="58"/>
      <c r="EC104" s="58"/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8"/>
      <c r="EO104" s="58"/>
      <c r="EP104" s="58"/>
      <c r="EQ104" s="58"/>
      <c r="ER104" s="58"/>
      <c r="ES104" s="58"/>
      <c r="ET104" s="58"/>
      <c r="EU104" s="58"/>
    </row>
    <row r="105" spans="1:151" customFormat="1" ht="27.75" x14ac:dyDescent="0.4">
      <c r="A105" s="7">
        <v>14</v>
      </c>
      <c r="B105" s="5" t="s">
        <v>938</v>
      </c>
      <c r="C105" s="5" t="s">
        <v>938</v>
      </c>
      <c r="D105" s="5">
        <v>98</v>
      </c>
      <c r="E105" s="51" t="s">
        <v>1067</v>
      </c>
      <c r="F105" s="73" t="s">
        <v>2658</v>
      </c>
      <c r="G105" s="17" t="s">
        <v>311</v>
      </c>
      <c r="H105" s="18" t="s">
        <v>309</v>
      </c>
      <c r="I105" s="19" t="s">
        <v>11</v>
      </c>
      <c r="J105" s="19" t="s">
        <v>312</v>
      </c>
      <c r="K105" s="19" t="s">
        <v>100</v>
      </c>
      <c r="L105" s="20" t="s">
        <v>9</v>
      </c>
      <c r="M105" s="3"/>
      <c r="N105" s="44"/>
      <c r="O105" s="83" t="s">
        <v>2534</v>
      </c>
      <c r="P105" s="46" t="s">
        <v>1677</v>
      </c>
      <c r="Q105" s="48" t="s">
        <v>1678</v>
      </c>
      <c r="R105" s="192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  <c r="DC105" s="58"/>
      <c r="DD105" s="58"/>
      <c r="DE105" s="58"/>
      <c r="DF105" s="58"/>
      <c r="DG105" s="58"/>
      <c r="DH105" s="58"/>
      <c r="DI105" s="58"/>
      <c r="DJ105" s="58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8"/>
      <c r="ER105" s="58"/>
      <c r="ES105" s="58"/>
      <c r="ET105" s="58"/>
      <c r="EU105" s="58"/>
    </row>
    <row r="106" spans="1:151" customFormat="1" ht="27.75" x14ac:dyDescent="0.4">
      <c r="A106" s="7">
        <v>15</v>
      </c>
      <c r="B106" s="5" t="s">
        <v>938</v>
      </c>
      <c r="C106" s="5" t="s">
        <v>938</v>
      </c>
      <c r="D106" s="5">
        <v>101</v>
      </c>
      <c r="E106" s="51" t="s">
        <v>990</v>
      </c>
      <c r="F106" s="73" t="s">
        <v>2661</v>
      </c>
      <c r="G106" s="17" t="s">
        <v>399</v>
      </c>
      <c r="H106" s="18" t="s">
        <v>400</v>
      </c>
      <c r="I106" s="19" t="s">
        <v>6</v>
      </c>
      <c r="J106" s="19" t="s">
        <v>401</v>
      </c>
      <c r="K106" s="19" t="s">
        <v>402</v>
      </c>
      <c r="L106" s="20" t="s">
        <v>57</v>
      </c>
      <c r="M106" s="3"/>
      <c r="N106" s="44"/>
      <c r="O106" s="83" t="s">
        <v>2534</v>
      </c>
      <c r="P106" s="46" t="s">
        <v>1523</v>
      </c>
      <c r="Q106" s="46" t="s">
        <v>1524</v>
      </c>
      <c r="R106" s="192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  <c r="CV106" s="58"/>
      <c r="CW106" s="58"/>
      <c r="CX106" s="58"/>
      <c r="CY106" s="58"/>
      <c r="CZ106" s="58"/>
      <c r="DA106" s="58"/>
      <c r="DB106" s="58"/>
      <c r="DC106" s="58"/>
      <c r="DD106" s="58"/>
      <c r="DE106" s="58"/>
      <c r="DF106" s="58"/>
      <c r="DG106" s="58"/>
      <c r="DH106" s="58"/>
      <c r="DI106" s="58"/>
      <c r="DJ106" s="58"/>
      <c r="DK106" s="58"/>
      <c r="DL106" s="58"/>
      <c r="DM106" s="58"/>
      <c r="DN106" s="58"/>
      <c r="DO106" s="58"/>
      <c r="DP106" s="58"/>
      <c r="DQ106" s="58"/>
      <c r="DR106" s="58"/>
      <c r="DS106" s="58"/>
      <c r="DT106" s="58"/>
      <c r="DU106" s="58"/>
      <c r="DV106" s="58"/>
      <c r="DW106" s="58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8"/>
      <c r="EO106" s="58"/>
      <c r="EP106" s="58"/>
      <c r="EQ106" s="58"/>
      <c r="ER106" s="58"/>
      <c r="ES106" s="58"/>
      <c r="ET106" s="58"/>
      <c r="EU106" s="58"/>
    </row>
    <row r="107" spans="1:151" customFormat="1" ht="27.75" x14ac:dyDescent="0.4">
      <c r="A107" s="7">
        <v>16</v>
      </c>
      <c r="B107" s="5" t="s">
        <v>938</v>
      </c>
      <c r="C107" s="5" t="s">
        <v>938</v>
      </c>
      <c r="D107" s="5">
        <v>103</v>
      </c>
      <c r="E107" s="51" t="s">
        <v>1072</v>
      </c>
      <c r="F107" s="73" t="s">
        <v>2663</v>
      </c>
      <c r="G107" s="17" t="s">
        <v>470</v>
      </c>
      <c r="H107" s="18" t="s">
        <v>456</v>
      </c>
      <c r="I107" s="19" t="s">
        <v>11</v>
      </c>
      <c r="J107" s="19" t="s">
        <v>367</v>
      </c>
      <c r="K107" s="19" t="s">
        <v>60</v>
      </c>
      <c r="L107" s="20" t="s">
        <v>9</v>
      </c>
      <c r="M107" s="3"/>
      <c r="N107" s="44"/>
      <c r="O107" s="83" t="s">
        <v>2534</v>
      </c>
      <c r="P107" s="46" t="s">
        <v>1687</v>
      </c>
      <c r="Q107" s="48" t="s">
        <v>1688</v>
      </c>
      <c r="R107" s="192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8"/>
      <c r="CV107" s="58"/>
      <c r="CW107" s="58"/>
      <c r="CX107" s="58"/>
      <c r="CY107" s="58"/>
      <c r="CZ107" s="58"/>
      <c r="DA107" s="58"/>
      <c r="DB107" s="58"/>
      <c r="DC107" s="58"/>
      <c r="DD107" s="58"/>
      <c r="DE107" s="58"/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  <c r="DT107" s="58"/>
      <c r="DU107" s="58"/>
      <c r="DV107" s="58"/>
      <c r="DW107" s="58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  <c r="EO107" s="58"/>
      <c r="EP107" s="58"/>
      <c r="EQ107" s="58"/>
      <c r="ER107" s="58"/>
      <c r="ES107" s="58"/>
      <c r="ET107" s="58"/>
      <c r="EU107" s="58"/>
    </row>
    <row r="108" spans="1:151" customFormat="1" ht="27.75" x14ac:dyDescent="0.4">
      <c r="A108" s="7">
        <v>17</v>
      </c>
      <c r="B108" s="5" t="s">
        <v>938</v>
      </c>
      <c r="C108" s="5" t="s">
        <v>938</v>
      </c>
      <c r="D108" s="5">
        <v>104</v>
      </c>
      <c r="E108" s="51" t="s">
        <v>1073</v>
      </c>
      <c r="F108" s="73" t="s">
        <v>2664</v>
      </c>
      <c r="G108" s="17" t="s">
        <v>487</v>
      </c>
      <c r="H108" s="18" t="s">
        <v>482</v>
      </c>
      <c r="I108" s="19" t="s">
        <v>6</v>
      </c>
      <c r="J108" s="19" t="s">
        <v>423</v>
      </c>
      <c r="K108" s="19" t="s">
        <v>8</v>
      </c>
      <c r="L108" s="20" t="s">
        <v>9</v>
      </c>
      <c r="M108" s="3"/>
      <c r="N108" s="44"/>
      <c r="O108" s="84" t="s">
        <v>2534</v>
      </c>
      <c r="P108" s="46" t="s">
        <v>1689</v>
      </c>
      <c r="Q108" s="48" t="s">
        <v>1690</v>
      </c>
      <c r="R108" s="192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8"/>
      <c r="CN108" s="58"/>
      <c r="CO108" s="58"/>
      <c r="CP108" s="58"/>
      <c r="CQ108" s="58"/>
      <c r="CR108" s="58"/>
      <c r="CS108" s="58"/>
      <c r="CT108" s="58"/>
      <c r="CU108" s="58"/>
      <c r="CV108" s="58"/>
      <c r="CW108" s="58"/>
      <c r="CX108" s="58"/>
      <c r="CY108" s="58"/>
      <c r="CZ108" s="58"/>
      <c r="DA108" s="58"/>
      <c r="DB108" s="58"/>
      <c r="DC108" s="58"/>
      <c r="DD108" s="58"/>
      <c r="DE108" s="58"/>
      <c r="DF108" s="58"/>
      <c r="DG108" s="58"/>
      <c r="DH108" s="58"/>
      <c r="DI108" s="58"/>
      <c r="DJ108" s="58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  <c r="EO108" s="58"/>
      <c r="EP108" s="58"/>
      <c r="EQ108" s="58"/>
      <c r="ER108" s="58"/>
      <c r="ES108" s="58"/>
      <c r="ET108" s="58"/>
      <c r="EU108" s="58"/>
    </row>
    <row r="109" spans="1:151" customFormat="1" ht="27.75" x14ac:dyDescent="0.4">
      <c r="A109" s="7">
        <v>18</v>
      </c>
      <c r="B109" s="5" t="s">
        <v>938</v>
      </c>
      <c r="C109" s="5" t="s">
        <v>938</v>
      </c>
      <c r="D109" s="5">
        <v>105</v>
      </c>
      <c r="E109" s="51" t="s">
        <v>1074</v>
      </c>
      <c r="F109" s="73" t="s">
        <v>2665</v>
      </c>
      <c r="G109" s="17" t="s">
        <v>476</v>
      </c>
      <c r="H109" s="18" t="s">
        <v>477</v>
      </c>
      <c r="I109" s="19" t="s">
        <v>6</v>
      </c>
      <c r="J109" s="19" t="s">
        <v>478</v>
      </c>
      <c r="K109" s="19" t="s">
        <v>8</v>
      </c>
      <c r="L109" s="20" t="s">
        <v>9</v>
      </c>
      <c r="M109" s="3"/>
      <c r="N109" s="44"/>
      <c r="O109" s="83" t="s">
        <v>2534</v>
      </c>
      <c r="P109" s="46" t="s">
        <v>1691</v>
      </c>
      <c r="Q109" s="48" t="s">
        <v>1692</v>
      </c>
      <c r="R109" s="192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8"/>
      <c r="CN109" s="58"/>
      <c r="CO109" s="58"/>
      <c r="CP109" s="58"/>
      <c r="CQ109" s="58"/>
      <c r="CR109" s="58"/>
      <c r="CS109" s="58"/>
      <c r="CT109" s="58"/>
      <c r="CU109" s="58"/>
      <c r="CV109" s="58"/>
      <c r="CW109" s="58"/>
      <c r="CX109" s="58"/>
      <c r="CY109" s="58"/>
      <c r="CZ109" s="58"/>
      <c r="DA109" s="58"/>
      <c r="DB109" s="58"/>
      <c r="DC109" s="58"/>
      <c r="DD109" s="58"/>
      <c r="DE109" s="58"/>
      <c r="DF109" s="58"/>
      <c r="DG109" s="58"/>
      <c r="DH109" s="58"/>
      <c r="DI109" s="58"/>
      <c r="DJ109" s="58"/>
      <c r="DK109" s="58"/>
      <c r="DL109" s="58"/>
      <c r="DM109" s="58"/>
      <c r="DN109" s="58"/>
      <c r="DO109" s="58"/>
      <c r="DP109" s="58"/>
      <c r="DQ109" s="58"/>
      <c r="DR109" s="58"/>
      <c r="DS109" s="58"/>
      <c r="DT109" s="58"/>
      <c r="DU109" s="58"/>
      <c r="DV109" s="58"/>
      <c r="DW109" s="58"/>
      <c r="DX109" s="58"/>
      <c r="DY109" s="58"/>
      <c r="DZ109" s="58"/>
      <c r="EA109" s="58"/>
      <c r="EB109" s="58"/>
      <c r="EC109" s="58"/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  <c r="EO109" s="58"/>
      <c r="EP109" s="58"/>
      <c r="EQ109" s="58"/>
      <c r="ER109" s="58"/>
      <c r="ES109" s="58"/>
      <c r="ET109" s="58"/>
      <c r="EU109" s="58"/>
    </row>
    <row r="110" spans="1:151" customFormat="1" ht="27.75" x14ac:dyDescent="0.4">
      <c r="A110" s="7">
        <v>19</v>
      </c>
      <c r="B110" s="5" t="s">
        <v>938</v>
      </c>
      <c r="C110" s="5" t="s">
        <v>938</v>
      </c>
      <c r="D110" s="5">
        <v>107</v>
      </c>
      <c r="E110" s="51" t="s">
        <v>995</v>
      </c>
      <c r="F110" s="73" t="s">
        <v>2667</v>
      </c>
      <c r="G110" s="17" t="s">
        <v>539</v>
      </c>
      <c r="H110" s="18" t="s">
        <v>540</v>
      </c>
      <c r="I110" s="19" t="s">
        <v>6</v>
      </c>
      <c r="J110" s="19" t="s">
        <v>541</v>
      </c>
      <c r="K110" s="19" t="s">
        <v>17</v>
      </c>
      <c r="L110" s="20" t="s">
        <v>9</v>
      </c>
      <c r="M110" s="3"/>
      <c r="N110" s="44"/>
      <c r="O110" s="83" t="s">
        <v>2534</v>
      </c>
      <c r="P110" s="46" t="s">
        <v>1533</v>
      </c>
      <c r="Q110" s="46" t="s">
        <v>1534</v>
      </c>
      <c r="R110" s="192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8"/>
      <c r="ER110" s="58"/>
      <c r="ES110" s="58"/>
      <c r="ET110" s="58"/>
      <c r="EU110" s="58"/>
    </row>
    <row r="111" spans="1:151" customFormat="1" ht="27.75" x14ac:dyDescent="0.4">
      <c r="A111" s="7">
        <v>20</v>
      </c>
      <c r="B111" s="5" t="s">
        <v>938</v>
      </c>
      <c r="C111" s="5" t="s">
        <v>938</v>
      </c>
      <c r="D111" s="5">
        <v>109</v>
      </c>
      <c r="E111" s="51" t="s">
        <v>1077</v>
      </c>
      <c r="F111" s="73" t="s">
        <v>2669</v>
      </c>
      <c r="G111" s="17" t="s">
        <v>655</v>
      </c>
      <c r="H111" s="18" t="s">
        <v>656</v>
      </c>
      <c r="I111" s="19" t="s">
        <v>11</v>
      </c>
      <c r="J111" s="19" t="s">
        <v>657</v>
      </c>
      <c r="K111" s="19" t="s">
        <v>17</v>
      </c>
      <c r="L111" s="20" t="s">
        <v>9</v>
      </c>
      <c r="M111" s="3"/>
      <c r="N111" s="44"/>
      <c r="O111" s="83" t="s">
        <v>2534</v>
      </c>
      <c r="P111" s="46" t="s">
        <v>1697</v>
      </c>
      <c r="Q111" s="48" t="s">
        <v>1698</v>
      </c>
      <c r="R111" s="192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  <c r="CV111" s="58"/>
      <c r="CW111" s="58"/>
      <c r="CX111" s="58"/>
      <c r="CY111" s="58"/>
      <c r="CZ111" s="58"/>
      <c r="DA111" s="58"/>
      <c r="DB111" s="58"/>
      <c r="DC111" s="58"/>
      <c r="DD111" s="58"/>
      <c r="DE111" s="58"/>
      <c r="DF111" s="58"/>
      <c r="DG111" s="58"/>
      <c r="DH111" s="58"/>
      <c r="DI111" s="58"/>
      <c r="DJ111" s="58"/>
      <c r="DK111" s="58"/>
      <c r="DL111" s="58"/>
      <c r="DM111" s="58"/>
      <c r="DN111" s="58"/>
      <c r="DO111" s="58"/>
      <c r="DP111" s="58"/>
      <c r="DQ111" s="58"/>
      <c r="DR111" s="58"/>
      <c r="DS111" s="58"/>
      <c r="DT111" s="58"/>
      <c r="DU111" s="58"/>
      <c r="DV111" s="58"/>
      <c r="DW111" s="58"/>
      <c r="DX111" s="58"/>
      <c r="DY111" s="58"/>
      <c r="DZ111" s="58"/>
      <c r="EA111" s="58"/>
      <c r="EB111" s="58"/>
      <c r="EC111" s="58"/>
      <c r="ED111" s="58"/>
      <c r="EE111" s="58"/>
      <c r="EF111" s="58"/>
      <c r="EG111" s="58"/>
      <c r="EH111" s="58"/>
      <c r="EI111" s="58"/>
      <c r="EJ111" s="58"/>
      <c r="EK111" s="58"/>
      <c r="EL111" s="58"/>
      <c r="EM111" s="58"/>
      <c r="EN111" s="58"/>
      <c r="EO111" s="58"/>
      <c r="EP111" s="58"/>
      <c r="EQ111" s="58"/>
      <c r="ER111" s="58"/>
      <c r="ES111" s="58"/>
      <c r="ET111" s="58"/>
      <c r="EU111" s="58"/>
    </row>
    <row r="112" spans="1:151" customFormat="1" ht="27.75" x14ac:dyDescent="0.4">
      <c r="A112" s="7">
        <v>21</v>
      </c>
      <c r="B112" s="5" t="s">
        <v>938</v>
      </c>
      <c r="C112" s="5" t="s">
        <v>938</v>
      </c>
      <c r="D112" s="5">
        <v>110</v>
      </c>
      <c r="E112" s="51" t="s">
        <v>999</v>
      </c>
      <c r="F112" s="73" t="s">
        <v>2670</v>
      </c>
      <c r="G112" s="17" t="s">
        <v>664</v>
      </c>
      <c r="H112" s="18" t="s">
        <v>662</v>
      </c>
      <c r="I112" s="19" t="s">
        <v>6</v>
      </c>
      <c r="J112" s="19" t="s">
        <v>297</v>
      </c>
      <c r="K112" s="19" t="s">
        <v>17</v>
      </c>
      <c r="L112" s="20" t="s">
        <v>9</v>
      </c>
      <c r="M112" s="3"/>
      <c r="N112" s="44"/>
      <c r="O112" s="84" t="s">
        <v>2534</v>
      </c>
      <c r="P112" s="46" t="s">
        <v>1541</v>
      </c>
      <c r="Q112" s="46" t="s">
        <v>1542</v>
      </c>
      <c r="R112" s="192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8"/>
      <c r="DE112" s="58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8"/>
      <c r="DR112" s="58"/>
      <c r="DS112" s="58"/>
      <c r="DT112" s="58"/>
      <c r="DU112" s="58"/>
      <c r="DV112" s="58"/>
      <c r="DW112" s="58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8"/>
      <c r="ET112" s="58"/>
      <c r="EU112" s="58"/>
    </row>
    <row r="113" spans="1:151" customFormat="1" ht="27.75" x14ac:dyDescent="0.4">
      <c r="A113" s="7">
        <v>22</v>
      </c>
      <c r="B113" s="5" t="s">
        <v>938</v>
      </c>
      <c r="C113" s="5" t="s">
        <v>938</v>
      </c>
      <c r="D113" s="5">
        <v>111</v>
      </c>
      <c r="E113" s="51" t="s">
        <v>1001</v>
      </c>
      <c r="F113" s="73" t="s">
        <v>2671</v>
      </c>
      <c r="G113" s="17" t="s">
        <v>305</v>
      </c>
      <c r="H113" s="18" t="s">
        <v>682</v>
      </c>
      <c r="I113" s="19" t="s">
        <v>6</v>
      </c>
      <c r="J113" s="19" t="s">
        <v>683</v>
      </c>
      <c r="K113" s="19" t="s">
        <v>8</v>
      </c>
      <c r="L113" s="20" t="s">
        <v>9</v>
      </c>
      <c r="M113" s="3"/>
      <c r="N113" s="44"/>
      <c r="O113" s="83" t="s">
        <v>2534</v>
      </c>
      <c r="P113" s="46" t="s">
        <v>1545</v>
      </c>
      <c r="Q113" s="46" t="s">
        <v>1546</v>
      </c>
      <c r="R113" s="192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</row>
    <row r="114" spans="1:151" customFormat="1" ht="27.75" x14ac:dyDescent="0.4">
      <c r="A114" s="7">
        <v>23</v>
      </c>
      <c r="B114" s="5" t="s">
        <v>938</v>
      </c>
      <c r="C114" s="5" t="s">
        <v>938</v>
      </c>
      <c r="D114" s="5">
        <v>112</v>
      </c>
      <c r="E114" s="51" t="s">
        <v>1003</v>
      </c>
      <c r="F114" s="73" t="s">
        <v>2672</v>
      </c>
      <c r="G114" s="17" t="s">
        <v>692</v>
      </c>
      <c r="H114" s="18" t="s">
        <v>691</v>
      </c>
      <c r="I114" s="19" t="s">
        <v>6</v>
      </c>
      <c r="J114" s="19" t="s">
        <v>693</v>
      </c>
      <c r="K114" s="19" t="s">
        <v>8</v>
      </c>
      <c r="L114" s="20" t="s">
        <v>9</v>
      </c>
      <c r="M114" s="3"/>
      <c r="N114" s="44"/>
      <c r="O114" s="84" t="s">
        <v>2534</v>
      </c>
      <c r="P114" s="46" t="s">
        <v>1549</v>
      </c>
      <c r="Q114" s="46" t="s">
        <v>1550</v>
      </c>
      <c r="R114" s="192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58"/>
      <c r="CW114" s="58"/>
      <c r="CX114" s="58"/>
      <c r="CY114" s="58"/>
      <c r="CZ114" s="58"/>
      <c r="DA114" s="58"/>
      <c r="DB114" s="58"/>
      <c r="DC114" s="58"/>
      <c r="DD114" s="58"/>
      <c r="DE114" s="58"/>
      <c r="DF114" s="58"/>
      <c r="DG114" s="58"/>
      <c r="DH114" s="58"/>
      <c r="DI114" s="58"/>
      <c r="DJ114" s="58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8"/>
      <c r="ER114" s="58"/>
      <c r="ES114" s="58"/>
      <c r="ET114" s="58"/>
      <c r="EU114" s="58"/>
    </row>
    <row r="115" spans="1:151" customFormat="1" ht="27.75" x14ac:dyDescent="0.4">
      <c r="A115" s="7">
        <v>24</v>
      </c>
      <c r="B115" s="5" t="s">
        <v>938</v>
      </c>
      <c r="C115" s="5" t="s">
        <v>938</v>
      </c>
      <c r="D115" s="5">
        <v>113</v>
      </c>
      <c r="E115" s="51" t="s">
        <v>1081</v>
      </c>
      <c r="F115" s="73" t="s">
        <v>2673</v>
      </c>
      <c r="G115" s="17" t="s">
        <v>698</v>
      </c>
      <c r="H115" s="18" t="s">
        <v>696</v>
      </c>
      <c r="I115" s="19" t="s">
        <v>11</v>
      </c>
      <c r="J115" s="19" t="s">
        <v>699</v>
      </c>
      <c r="K115" s="19" t="s">
        <v>50</v>
      </c>
      <c r="L115" s="20" t="s">
        <v>9</v>
      </c>
      <c r="M115" s="3"/>
      <c r="N115" s="44"/>
      <c r="O115" s="83" t="s">
        <v>2534</v>
      </c>
      <c r="P115" s="46" t="s">
        <v>1705</v>
      </c>
      <c r="Q115" s="48" t="s">
        <v>1706</v>
      </c>
      <c r="R115" s="192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  <c r="CG115" s="58"/>
      <c r="CH115" s="58"/>
      <c r="CI115" s="58"/>
      <c r="CJ115" s="58"/>
      <c r="CK115" s="58"/>
      <c r="CL115" s="58"/>
      <c r="CM115" s="58"/>
      <c r="CN115" s="58"/>
      <c r="CO115" s="58"/>
      <c r="CP115" s="58"/>
      <c r="CQ115" s="58"/>
      <c r="CR115" s="58"/>
      <c r="CS115" s="58"/>
      <c r="CT115" s="58"/>
      <c r="CU115" s="58"/>
      <c r="CV115" s="58"/>
      <c r="CW115" s="58"/>
      <c r="CX115" s="58"/>
      <c r="CY115" s="58"/>
      <c r="CZ115" s="58"/>
      <c r="DA115" s="58"/>
      <c r="DB115" s="58"/>
      <c r="DC115" s="58"/>
      <c r="DD115" s="58"/>
      <c r="DE115" s="58"/>
      <c r="DF115" s="58"/>
      <c r="DG115" s="58"/>
      <c r="DH115" s="58"/>
      <c r="DI115" s="58"/>
      <c r="DJ115" s="58"/>
      <c r="DK115" s="58"/>
      <c r="DL115" s="58"/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  <c r="EO115" s="58"/>
      <c r="EP115" s="58"/>
      <c r="EQ115" s="58"/>
      <c r="ER115" s="58"/>
      <c r="ES115" s="58"/>
      <c r="ET115" s="58"/>
      <c r="EU115" s="58"/>
    </row>
    <row r="116" spans="1:151" customFormat="1" ht="27.75" x14ac:dyDescent="0.4">
      <c r="A116" s="7">
        <v>25</v>
      </c>
      <c r="B116" s="5" t="s">
        <v>938</v>
      </c>
      <c r="C116" s="5" t="s">
        <v>938</v>
      </c>
      <c r="D116" s="5">
        <v>114</v>
      </c>
      <c r="E116" s="51" t="s">
        <v>1082</v>
      </c>
      <c r="F116" s="73" t="s">
        <v>2674</v>
      </c>
      <c r="G116" s="17" t="s">
        <v>713</v>
      </c>
      <c r="H116" s="18" t="s">
        <v>714</v>
      </c>
      <c r="I116" s="19" t="s">
        <v>6</v>
      </c>
      <c r="J116" s="19" t="s">
        <v>715</v>
      </c>
      <c r="K116" s="19" t="s">
        <v>170</v>
      </c>
      <c r="L116" s="20" t="s">
        <v>198</v>
      </c>
      <c r="M116" s="3"/>
      <c r="N116" s="44"/>
      <c r="O116" s="84" t="s">
        <v>2534</v>
      </c>
      <c r="P116" s="46" t="s">
        <v>1707</v>
      </c>
      <c r="Q116" s="48" t="s">
        <v>1708</v>
      </c>
      <c r="R116" s="192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</row>
    <row r="117" spans="1:151" customFormat="1" ht="27.75" x14ac:dyDescent="0.4">
      <c r="A117" s="7">
        <v>26</v>
      </c>
      <c r="B117" s="5" t="s">
        <v>938</v>
      </c>
      <c r="C117" s="5" t="s">
        <v>938</v>
      </c>
      <c r="D117" s="5">
        <v>115</v>
      </c>
      <c r="E117" s="51" t="s">
        <v>1083</v>
      </c>
      <c r="F117" s="73" t="s">
        <v>2675</v>
      </c>
      <c r="G117" s="17" t="s">
        <v>721</v>
      </c>
      <c r="H117" s="18" t="s">
        <v>722</v>
      </c>
      <c r="I117" s="19" t="s">
        <v>11</v>
      </c>
      <c r="J117" s="19" t="s">
        <v>723</v>
      </c>
      <c r="K117" s="19" t="s">
        <v>60</v>
      </c>
      <c r="L117" s="20" t="s">
        <v>9</v>
      </c>
      <c r="M117" s="3"/>
      <c r="N117" s="44"/>
      <c r="O117" s="83" t="s">
        <v>2534</v>
      </c>
      <c r="P117" s="46" t="s">
        <v>1709</v>
      </c>
      <c r="Q117" s="48" t="s">
        <v>1710</v>
      </c>
      <c r="R117" s="192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</row>
    <row r="118" spans="1:151" customFormat="1" ht="27.75" x14ac:dyDescent="0.4">
      <c r="A118" s="7">
        <v>27</v>
      </c>
      <c r="B118" s="5" t="s">
        <v>938</v>
      </c>
      <c r="C118" s="5" t="s">
        <v>938</v>
      </c>
      <c r="D118" s="5">
        <v>116</v>
      </c>
      <c r="E118" s="51" t="s">
        <v>1084</v>
      </c>
      <c r="F118" s="73" t="s">
        <v>2676</v>
      </c>
      <c r="G118" s="17" t="s">
        <v>733</v>
      </c>
      <c r="H118" s="18" t="s">
        <v>732</v>
      </c>
      <c r="I118" s="19" t="s">
        <v>6</v>
      </c>
      <c r="J118" s="19" t="s">
        <v>734</v>
      </c>
      <c r="K118" s="19" t="s">
        <v>223</v>
      </c>
      <c r="L118" s="20" t="s">
        <v>9</v>
      </c>
      <c r="M118" s="3"/>
      <c r="N118" s="44"/>
      <c r="O118" s="84" t="s">
        <v>2534</v>
      </c>
      <c r="P118" s="46" t="s">
        <v>1711</v>
      </c>
      <c r="Q118" s="48" t="s">
        <v>1712</v>
      </c>
      <c r="R118" s="192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</row>
    <row r="119" spans="1:151" customFormat="1" ht="27.75" x14ac:dyDescent="0.4">
      <c r="A119" s="7">
        <v>28</v>
      </c>
      <c r="B119" s="5" t="s">
        <v>938</v>
      </c>
      <c r="C119" s="5" t="s">
        <v>938</v>
      </c>
      <c r="D119" s="5">
        <v>117</v>
      </c>
      <c r="E119" s="51" t="s">
        <v>1043</v>
      </c>
      <c r="F119" s="73" t="s">
        <v>2677</v>
      </c>
      <c r="G119" s="17" t="s">
        <v>779</v>
      </c>
      <c r="H119" s="18" t="s">
        <v>780</v>
      </c>
      <c r="I119" s="19" t="s">
        <v>11</v>
      </c>
      <c r="J119" s="19" t="s">
        <v>525</v>
      </c>
      <c r="K119" s="19" t="s">
        <v>8</v>
      </c>
      <c r="L119" s="20" t="s">
        <v>9</v>
      </c>
      <c r="M119" s="3"/>
      <c r="N119" s="44"/>
      <c r="O119" s="83" t="s">
        <v>2534</v>
      </c>
      <c r="P119" s="47" t="s">
        <v>1629</v>
      </c>
      <c r="Q119" s="48" t="s">
        <v>1630</v>
      </c>
      <c r="R119" s="192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</row>
    <row r="120" spans="1:151" customFormat="1" ht="27.75" x14ac:dyDescent="0.4">
      <c r="A120" s="7">
        <v>29</v>
      </c>
      <c r="B120" s="5" t="s">
        <v>938</v>
      </c>
      <c r="C120" s="5" t="s">
        <v>938</v>
      </c>
      <c r="D120" s="5">
        <v>118</v>
      </c>
      <c r="E120" s="51" t="s">
        <v>1087</v>
      </c>
      <c r="F120" s="73" t="s">
        <v>2678</v>
      </c>
      <c r="G120" s="17" t="s">
        <v>829</v>
      </c>
      <c r="H120" s="18" t="s">
        <v>826</v>
      </c>
      <c r="I120" s="19" t="s">
        <v>11</v>
      </c>
      <c r="J120" s="19" t="s">
        <v>467</v>
      </c>
      <c r="K120" s="19" t="s">
        <v>830</v>
      </c>
      <c r="L120" s="20" t="s">
        <v>9</v>
      </c>
      <c r="M120" s="3"/>
      <c r="N120" s="44"/>
      <c r="O120" s="84" t="s">
        <v>2534</v>
      </c>
      <c r="P120" s="46" t="s">
        <v>1717</v>
      </c>
      <c r="Q120" s="48" t="s">
        <v>1718</v>
      </c>
      <c r="R120" s="192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</row>
    <row r="121" spans="1:151" customFormat="1" ht="27.75" x14ac:dyDescent="0.4">
      <c r="A121" s="7">
        <v>30</v>
      </c>
      <c r="B121" s="5" t="s">
        <v>938</v>
      </c>
      <c r="C121" s="5" t="s">
        <v>938</v>
      </c>
      <c r="D121" s="5">
        <v>119</v>
      </c>
      <c r="E121" s="51" t="s">
        <v>1089</v>
      </c>
      <c r="F121" s="73" t="s">
        <v>2679</v>
      </c>
      <c r="G121" s="17" t="s">
        <v>844</v>
      </c>
      <c r="H121" s="18" t="s">
        <v>841</v>
      </c>
      <c r="I121" s="19" t="s">
        <v>6</v>
      </c>
      <c r="J121" s="19" t="s">
        <v>120</v>
      </c>
      <c r="K121" s="19" t="s">
        <v>8</v>
      </c>
      <c r="L121" s="20" t="s">
        <v>9</v>
      </c>
      <c r="M121" s="3"/>
      <c r="N121" s="44"/>
      <c r="O121" s="83" t="s">
        <v>2534</v>
      </c>
      <c r="P121" s="46" t="s">
        <v>1721</v>
      </c>
      <c r="Q121" s="48" t="s">
        <v>1722</v>
      </c>
      <c r="R121" s="192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</row>
    <row r="122" spans="1:151" customFormat="1" ht="27.75" x14ac:dyDescent="0.4">
      <c r="A122" s="7">
        <v>31</v>
      </c>
      <c r="B122" s="5" t="s">
        <v>938</v>
      </c>
      <c r="C122" s="5" t="s">
        <v>938</v>
      </c>
      <c r="D122" s="5">
        <v>120</v>
      </c>
      <c r="E122" s="51" t="s">
        <v>1009</v>
      </c>
      <c r="F122" s="73" t="s">
        <v>2680</v>
      </c>
      <c r="G122" s="17" t="s">
        <v>842</v>
      </c>
      <c r="H122" s="18" t="s">
        <v>841</v>
      </c>
      <c r="I122" s="19" t="s">
        <v>6</v>
      </c>
      <c r="J122" s="19" t="s">
        <v>843</v>
      </c>
      <c r="K122" s="19" t="s">
        <v>8</v>
      </c>
      <c r="L122" s="20" t="s">
        <v>9</v>
      </c>
      <c r="M122" s="3"/>
      <c r="N122" s="44"/>
      <c r="O122" s="83" t="s">
        <v>2534</v>
      </c>
      <c r="P122" s="46" t="s">
        <v>1561</v>
      </c>
      <c r="Q122" s="46" t="s">
        <v>1562</v>
      </c>
      <c r="R122" s="192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</row>
    <row r="123" spans="1:151" customFormat="1" ht="27.75" x14ac:dyDescent="0.4">
      <c r="A123" s="7">
        <v>32</v>
      </c>
      <c r="B123" s="5" t="s">
        <v>938</v>
      </c>
      <c r="C123" s="5" t="s">
        <v>938</v>
      </c>
      <c r="D123" s="5">
        <v>121</v>
      </c>
      <c r="E123" s="51" t="s">
        <v>1088</v>
      </c>
      <c r="F123" s="73" t="s">
        <v>2681</v>
      </c>
      <c r="G123" s="17" t="s">
        <v>395</v>
      </c>
      <c r="H123" s="18" t="s">
        <v>841</v>
      </c>
      <c r="I123" s="19" t="s">
        <v>6</v>
      </c>
      <c r="J123" s="19" t="s">
        <v>845</v>
      </c>
      <c r="K123" s="19" t="s">
        <v>17</v>
      </c>
      <c r="L123" s="20" t="s">
        <v>9</v>
      </c>
      <c r="M123" s="3"/>
      <c r="N123" s="44"/>
      <c r="O123" s="84" t="s">
        <v>2534</v>
      </c>
      <c r="P123" s="46" t="s">
        <v>1719</v>
      </c>
      <c r="Q123" s="48" t="s">
        <v>1720</v>
      </c>
      <c r="R123" s="192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</row>
    <row r="124" spans="1:151" customFormat="1" ht="27.75" x14ac:dyDescent="0.4">
      <c r="A124" s="7">
        <v>33</v>
      </c>
      <c r="B124" s="5" t="s">
        <v>938</v>
      </c>
      <c r="C124" s="5" t="s">
        <v>938</v>
      </c>
      <c r="D124" s="5">
        <v>122</v>
      </c>
      <c r="E124" s="51" t="s">
        <v>1011</v>
      </c>
      <c r="F124" s="73" t="s">
        <v>2682</v>
      </c>
      <c r="G124" s="17" t="s">
        <v>395</v>
      </c>
      <c r="H124" s="18" t="s">
        <v>867</v>
      </c>
      <c r="I124" s="19" t="s">
        <v>6</v>
      </c>
      <c r="J124" s="19" t="s">
        <v>372</v>
      </c>
      <c r="K124" s="19" t="s">
        <v>8</v>
      </c>
      <c r="L124" s="20" t="s">
        <v>9</v>
      </c>
      <c r="M124" s="3"/>
      <c r="N124" s="44"/>
      <c r="O124" s="84" t="s">
        <v>2534</v>
      </c>
      <c r="P124" s="46" t="s">
        <v>1565</v>
      </c>
      <c r="Q124" s="46" t="s">
        <v>1566</v>
      </c>
      <c r="R124" s="192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8"/>
      <c r="ER124" s="58"/>
      <c r="ES124" s="58"/>
      <c r="ET124" s="58"/>
      <c r="EU124" s="58"/>
    </row>
    <row r="125" spans="1:151" customFormat="1" ht="27.75" x14ac:dyDescent="0.4">
      <c r="A125" s="7">
        <v>34</v>
      </c>
      <c r="B125" s="5" t="s">
        <v>938</v>
      </c>
      <c r="C125" s="5" t="s">
        <v>938</v>
      </c>
      <c r="D125" s="5">
        <v>123</v>
      </c>
      <c r="E125" s="51" t="s">
        <v>1090</v>
      </c>
      <c r="F125" s="73" t="s">
        <v>2683</v>
      </c>
      <c r="G125" s="17" t="s">
        <v>877</v>
      </c>
      <c r="H125" s="18" t="s">
        <v>878</v>
      </c>
      <c r="I125" s="19" t="s">
        <v>6</v>
      </c>
      <c r="J125" s="19" t="s">
        <v>879</v>
      </c>
      <c r="K125" s="19" t="s">
        <v>17</v>
      </c>
      <c r="L125" s="20" t="s">
        <v>9</v>
      </c>
      <c r="M125" s="3"/>
      <c r="N125" s="44"/>
      <c r="O125" s="83" t="s">
        <v>2534</v>
      </c>
      <c r="P125" s="46" t="s">
        <v>1723</v>
      </c>
      <c r="Q125" s="48" t="s">
        <v>1724</v>
      </c>
      <c r="R125" s="192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</row>
    <row r="126" spans="1:151" customFormat="1" ht="27.75" x14ac:dyDescent="0.4">
      <c r="A126" s="7">
        <v>35</v>
      </c>
      <c r="B126" s="5" t="s">
        <v>938</v>
      </c>
      <c r="C126" s="5" t="s">
        <v>938</v>
      </c>
      <c r="D126" s="5">
        <v>125</v>
      </c>
      <c r="E126" s="51" t="s">
        <v>1093</v>
      </c>
      <c r="F126" s="73" t="s">
        <v>2685</v>
      </c>
      <c r="G126" s="17" t="s">
        <v>392</v>
      </c>
      <c r="H126" s="18" t="s">
        <v>900</v>
      </c>
      <c r="I126" s="19" t="s">
        <v>6</v>
      </c>
      <c r="J126" s="19" t="s">
        <v>285</v>
      </c>
      <c r="K126" s="19" t="s">
        <v>8</v>
      </c>
      <c r="L126" s="20" t="s">
        <v>9</v>
      </c>
      <c r="M126" s="3"/>
      <c r="N126" s="44"/>
      <c r="O126" s="84" t="s">
        <v>2534</v>
      </c>
      <c r="P126" s="46" t="s">
        <v>1729</v>
      </c>
      <c r="Q126" s="48" t="s">
        <v>1730</v>
      </c>
      <c r="R126" s="192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58"/>
      <c r="DZ126" s="58"/>
      <c r="EA126" s="58"/>
      <c r="EB126" s="58"/>
      <c r="EC126" s="58"/>
      <c r="ED126" s="58"/>
      <c r="EE126" s="58"/>
      <c r="EF126" s="58"/>
      <c r="EG126" s="58"/>
      <c r="EH126" s="58"/>
      <c r="EI126" s="58"/>
      <c r="EJ126" s="58"/>
      <c r="EK126" s="58"/>
      <c r="EL126" s="58"/>
      <c r="EM126" s="58"/>
      <c r="EN126" s="58"/>
      <c r="EO126" s="58"/>
      <c r="EP126" s="58"/>
      <c r="EQ126" s="58"/>
      <c r="ER126" s="58"/>
      <c r="ES126" s="58"/>
      <c r="ET126" s="58"/>
      <c r="EU126" s="58"/>
    </row>
    <row r="127" spans="1:151" customFormat="1" ht="27.75" x14ac:dyDescent="0.4">
      <c r="A127" s="7">
        <v>36</v>
      </c>
      <c r="B127" s="5" t="s">
        <v>938</v>
      </c>
      <c r="C127" s="5" t="s">
        <v>938</v>
      </c>
      <c r="D127" s="5">
        <v>126</v>
      </c>
      <c r="E127" s="51" t="s">
        <v>1050</v>
      </c>
      <c r="F127" s="73" t="s">
        <v>2686</v>
      </c>
      <c r="G127" s="17" t="s">
        <v>905</v>
      </c>
      <c r="H127" s="18" t="s">
        <v>903</v>
      </c>
      <c r="I127" s="19" t="s">
        <v>6</v>
      </c>
      <c r="J127" s="19" t="s">
        <v>906</v>
      </c>
      <c r="K127" s="19" t="s">
        <v>8</v>
      </c>
      <c r="L127" s="20" t="s">
        <v>57</v>
      </c>
      <c r="M127" s="3"/>
      <c r="N127" s="44"/>
      <c r="O127" s="83" t="s">
        <v>2534</v>
      </c>
      <c r="P127" s="47" t="s">
        <v>1643</v>
      </c>
      <c r="Q127" s="48" t="s">
        <v>1644</v>
      </c>
      <c r="R127" s="192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  <c r="EO127" s="58"/>
      <c r="EP127" s="58"/>
      <c r="EQ127" s="58"/>
      <c r="ER127" s="58"/>
      <c r="ES127" s="58"/>
      <c r="ET127" s="58"/>
      <c r="EU127" s="58"/>
    </row>
    <row r="128" spans="1:151" customFormat="1" ht="27.75" x14ac:dyDescent="0.4">
      <c r="A128" s="7">
        <v>37</v>
      </c>
      <c r="B128" s="5" t="s">
        <v>938</v>
      </c>
      <c r="C128" s="5" t="s">
        <v>938</v>
      </c>
      <c r="D128" s="5">
        <v>127</v>
      </c>
      <c r="E128" s="51" t="s">
        <v>1052</v>
      </c>
      <c r="F128" s="73" t="s">
        <v>2687</v>
      </c>
      <c r="G128" s="17" t="s">
        <v>911</v>
      </c>
      <c r="H128" s="18" t="s">
        <v>912</v>
      </c>
      <c r="I128" s="19" t="s">
        <v>6</v>
      </c>
      <c r="J128" s="19" t="s">
        <v>467</v>
      </c>
      <c r="K128" s="19" t="s">
        <v>17</v>
      </c>
      <c r="L128" s="20" t="s">
        <v>913</v>
      </c>
      <c r="M128" s="3"/>
      <c r="N128" s="44"/>
      <c r="O128" s="84" t="s">
        <v>2534</v>
      </c>
      <c r="P128" s="47" t="s">
        <v>1647</v>
      </c>
      <c r="Q128" s="48" t="s">
        <v>1648</v>
      </c>
      <c r="R128" s="192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  <c r="EO128" s="58"/>
      <c r="EP128" s="58"/>
      <c r="EQ128" s="58"/>
      <c r="ER128" s="58"/>
      <c r="ES128" s="58"/>
      <c r="ET128" s="58"/>
      <c r="EU128" s="58"/>
    </row>
    <row r="129" spans="1:151" s="58" customFormat="1" ht="27.75" x14ac:dyDescent="0.4">
      <c r="A129" s="193">
        <v>38</v>
      </c>
      <c r="B129" s="194" t="s">
        <v>945</v>
      </c>
      <c r="C129" s="194" t="s">
        <v>938</v>
      </c>
      <c r="D129" s="194">
        <v>413</v>
      </c>
      <c r="E129" s="195" t="s">
        <v>1122</v>
      </c>
      <c r="F129" s="195" t="s">
        <v>2972</v>
      </c>
      <c r="G129" s="196" t="s">
        <v>207</v>
      </c>
      <c r="H129" s="197" t="s">
        <v>674</v>
      </c>
      <c r="I129" s="198" t="s">
        <v>6</v>
      </c>
      <c r="J129" s="198" t="s">
        <v>680</v>
      </c>
      <c r="K129" s="198" t="s">
        <v>8</v>
      </c>
      <c r="L129" s="199" t="s">
        <v>9</v>
      </c>
      <c r="M129" s="200" t="s">
        <v>2550</v>
      </c>
      <c r="N129" s="201" t="s">
        <v>3071</v>
      </c>
      <c r="O129" s="202" t="s">
        <v>2534</v>
      </c>
      <c r="P129" s="203" t="s">
        <v>1787</v>
      </c>
      <c r="Q129" s="204" t="s">
        <v>1788</v>
      </c>
      <c r="R129" s="192"/>
    </row>
    <row r="130" spans="1:151" s="134" customFormat="1" ht="27.75" x14ac:dyDescent="0.4">
      <c r="A130" s="193">
        <v>39</v>
      </c>
      <c r="B130" s="205" t="s">
        <v>947</v>
      </c>
      <c r="C130" s="194" t="s">
        <v>938</v>
      </c>
      <c r="D130" s="205">
        <v>479</v>
      </c>
      <c r="E130" s="206" t="s">
        <v>1351</v>
      </c>
      <c r="F130" s="206" t="s">
        <v>3036</v>
      </c>
      <c r="G130" s="207" t="s">
        <v>618</v>
      </c>
      <c r="H130" s="208" t="s">
        <v>609</v>
      </c>
      <c r="I130" s="209" t="s">
        <v>11</v>
      </c>
      <c r="J130" s="209" t="s">
        <v>619</v>
      </c>
      <c r="K130" s="209" t="s">
        <v>620</v>
      </c>
      <c r="L130" s="210" t="s">
        <v>198</v>
      </c>
      <c r="M130" s="200" t="s">
        <v>2550</v>
      </c>
      <c r="N130" s="211" t="s">
        <v>3090</v>
      </c>
      <c r="O130" s="202" t="s">
        <v>2534</v>
      </c>
      <c r="P130" s="212" t="s">
        <v>2245</v>
      </c>
      <c r="Q130" s="213" t="s">
        <v>2246</v>
      </c>
      <c r="R130" s="192"/>
    </row>
    <row r="131" spans="1:151" s="134" customFormat="1" ht="27.75" x14ac:dyDescent="0.4">
      <c r="A131" s="7"/>
      <c r="B131" s="112"/>
      <c r="C131" s="56"/>
      <c r="D131" s="112"/>
      <c r="E131" s="133"/>
      <c r="F131" s="133"/>
      <c r="G131" s="136"/>
      <c r="H131" s="137"/>
      <c r="I131" s="138"/>
      <c r="J131" s="138"/>
      <c r="K131" s="138"/>
      <c r="L131" s="139"/>
      <c r="M131" s="35"/>
      <c r="N131" s="141"/>
      <c r="O131" s="83"/>
      <c r="P131" s="142"/>
      <c r="Q131" s="161"/>
      <c r="R131" s="192"/>
    </row>
    <row r="132" spans="1:151" s="134" customFormat="1" ht="27.75" x14ac:dyDescent="0.4">
      <c r="A132" s="7"/>
      <c r="B132" s="112"/>
      <c r="C132" s="56"/>
      <c r="D132" s="112"/>
      <c r="E132" s="133"/>
      <c r="F132" s="133"/>
      <c r="G132" s="136"/>
      <c r="H132" s="137"/>
      <c r="I132" s="138"/>
      <c r="J132" s="138"/>
      <c r="K132" s="138"/>
      <c r="L132" s="139"/>
      <c r="M132" s="35"/>
      <c r="N132" s="141"/>
      <c r="O132" s="83"/>
      <c r="P132" s="142"/>
      <c r="Q132" s="161"/>
      <c r="R132" s="192"/>
    </row>
    <row r="133" spans="1:151" customFormat="1" ht="27.75" x14ac:dyDescent="0.4">
      <c r="A133" s="7"/>
      <c r="B133" s="2"/>
      <c r="C133" s="5"/>
      <c r="D133" s="5"/>
      <c r="E133" s="51"/>
      <c r="F133" s="51"/>
      <c r="G133" s="17"/>
      <c r="H133" s="18"/>
      <c r="I133" s="19"/>
      <c r="J133" s="19"/>
      <c r="K133" s="19"/>
      <c r="L133" s="20"/>
      <c r="M133" s="3"/>
      <c r="N133" s="44"/>
      <c r="O133" s="3"/>
      <c r="P133" s="46"/>
      <c r="Q133" s="48"/>
      <c r="R133" s="192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8"/>
      <c r="ED133" s="58"/>
      <c r="EE133" s="58"/>
      <c r="EF133" s="58"/>
      <c r="EG133" s="58"/>
      <c r="EH133" s="58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</row>
    <row r="134" spans="1:151" customFormat="1" ht="27.75" x14ac:dyDescent="0.4">
      <c r="A134" s="5">
        <f>COUNTIF(A92:A133,"&gt;=1")</f>
        <v>39</v>
      </c>
      <c r="B134" s="2"/>
      <c r="C134" s="2"/>
      <c r="D134" s="5"/>
      <c r="E134" s="4"/>
      <c r="F134" s="4"/>
      <c r="G134" s="22"/>
      <c r="H134" s="23"/>
      <c r="I134" s="86">
        <f>COUNTIF(I92:I133,"Nữ")</f>
        <v>9</v>
      </c>
      <c r="J134" s="145" t="s">
        <v>2532</v>
      </c>
      <c r="K134" s="19"/>
      <c r="L134" s="20"/>
      <c r="M134" s="3"/>
      <c r="N134" s="44"/>
      <c r="O134" s="3"/>
      <c r="P134" s="46"/>
      <c r="Q134" s="48"/>
      <c r="R134" s="192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  <c r="DC134" s="58"/>
      <c r="DD134" s="58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8"/>
      <c r="DQ134" s="58"/>
      <c r="DR134" s="58"/>
      <c r="DS134" s="58"/>
      <c r="DT134" s="58"/>
      <c r="DU134" s="58"/>
      <c r="DV134" s="58"/>
      <c r="DW134" s="58"/>
      <c r="DX134" s="58"/>
      <c r="DY134" s="58"/>
      <c r="DZ134" s="58"/>
      <c r="EA134" s="58"/>
      <c r="EB134" s="58"/>
      <c r="EC134" s="58"/>
      <c r="ED134" s="58"/>
      <c r="EE134" s="58"/>
      <c r="EF134" s="58"/>
      <c r="EG134" s="58"/>
      <c r="EH134" s="58"/>
      <c r="EI134" s="58"/>
      <c r="EJ134" s="58"/>
      <c r="EK134" s="58"/>
      <c r="EL134" s="58"/>
      <c r="EM134" s="58"/>
      <c r="EN134" s="58"/>
      <c r="EO134" s="58"/>
      <c r="EP134" s="58"/>
      <c r="EQ134" s="58"/>
      <c r="ER134" s="58"/>
      <c r="ES134" s="58"/>
      <c r="ET134" s="58"/>
      <c r="EU134" s="58"/>
    </row>
    <row r="135" spans="1:151" customFormat="1" ht="27.75" x14ac:dyDescent="0.4">
      <c r="A135" s="7">
        <v>1</v>
      </c>
      <c r="B135" s="5" t="s">
        <v>939</v>
      </c>
      <c r="C135" s="5" t="s">
        <v>939</v>
      </c>
      <c r="D135" s="5">
        <v>128</v>
      </c>
      <c r="E135" s="51" t="s">
        <v>1095</v>
      </c>
      <c r="F135" s="73" t="s">
        <v>2688</v>
      </c>
      <c r="G135" s="17" t="s">
        <v>10</v>
      </c>
      <c r="H135" s="18" t="s">
        <v>5</v>
      </c>
      <c r="I135" s="19" t="s">
        <v>11</v>
      </c>
      <c r="J135" s="19" t="s">
        <v>12</v>
      </c>
      <c r="K135" s="19" t="s">
        <v>8</v>
      </c>
      <c r="L135" s="20" t="s">
        <v>9</v>
      </c>
      <c r="M135" s="3"/>
      <c r="N135" s="44"/>
      <c r="O135" s="84" t="s">
        <v>2534</v>
      </c>
      <c r="P135" s="46" t="s">
        <v>1733</v>
      </c>
      <c r="Q135" s="48" t="s">
        <v>1734</v>
      </c>
      <c r="R135" s="192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/>
      <c r="DY135" s="58"/>
      <c r="DZ135" s="58"/>
      <c r="EA135" s="58"/>
      <c r="EB135" s="58"/>
      <c r="EC135" s="58"/>
      <c r="ED135" s="58"/>
      <c r="EE135" s="58"/>
      <c r="EF135" s="58"/>
      <c r="EG135" s="58"/>
      <c r="EH135" s="58"/>
      <c r="EI135" s="58"/>
      <c r="EJ135" s="58"/>
      <c r="EK135" s="58"/>
      <c r="EL135" s="58"/>
      <c r="EM135" s="58"/>
      <c r="EN135" s="58"/>
      <c r="EO135" s="58"/>
      <c r="EP135" s="58"/>
      <c r="EQ135" s="58"/>
      <c r="ER135" s="58"/>
      <c r="ES135" s="58"/>
      <c r="ET135" s="58"/>
      <c r="EU135" s="58"/>
    </row>
    <row r="136" spans="1:151" customFormat="1" ht="27.75" x14ac:dyDescent="0.4">
      <c r="A136" s="7">
        <v>2</v>
      </c>
      <c r="B136" s="5" t="s">
        <v>939</v>
      </c>
      <c r="C136" s="5" t="s">
        <v>939</v>
      </c>
      <c r="D136" s="5">
        <v>129</v>
      </c>
      <c r="E136" s="51" t="s">
        <v>1094</v>
      </c>
      <c r="F136" s="73" t="s">
        <v>2689</v>
      </c>
      <c r="G136" s="17" t="s">
        <v>13</v>
      </c>
      <c r="H136" s="18" t="s">
        <v>5</v>
      </c>
      <c r="I136" s="19" t="s">
        <v>11</v>
      </c>
      <c r="J136" s="19" t="s">
        <v>14</v>
      </c>
      <c r="K136" s="19" t="s">
        <v>8</v>
      </c>
      <c r="L136" s="20" t="s">
        <v>9</v>
      </c>
      <c r="M136" s="3"/>
      <c r="N136" s="44"/>
      <c r="O136" s="83" t="s">
        <v>2534</v>
      </c>
      <c r="P136" s="46" t="s">
        <v>1731</v>
      </c>
      <c r="Q136" s="48" t="s">
        <v>1732</v>
      </c>
      <c r="R136" s="192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  <c r="DF136" s="58"/>
      <c r="DG136" s="58"/>
      <c r="DH136" s="58"/>
      <c r="DI136" s="58"/>
      <c r="DJ136" s="58"/>
      <c r="DK136" s="58"/>
      <c r="DL136" s="58"/>
      <c r="DM136" s="58"/>
      <c r="DN136" s="58"/>
      <c r="DO136" s="58"/>
      <c r="DP136" s="58"/>
      <c r="DQ136" s="58"/>
      <c r="DR136" s="58"/>
      <c r="DS136" s="58"/>
      <c r="DT136" s="58"/>
      <c r="DU136" s="58"/>
      <c r="DV136" s="58"/>
      <c r="DW136" s="58"/>
      <c r="DX136" s="58"/>
      <c r="DY136" s="58"/>
      <c r="DZ136" s="58"/>
      <c r="EA136" s="58"/>
      <c r="EB136" s="58"/>
      <c r="EC136" s="58"/>
      <c r="ED136" s="58"/>
      <c r="EE136" s="58"/>
      <c r="EF136" s="58"/>
      <c r="EG136" s="58"/>
      <c r="EH136" s="58"/>
      <c r="EI136" s="58"/>
      <c r="EJ136" s="58"/>
      <c r="EK136" s="58"/>
      <c r="EL136" s="58"/>
      <c r="EM136" s="58"/>
      <c r="EN136" s="58"/>
      <c r="EO136" s="58"/>
      <c r="EP136" s="58"/>
      <c r="EQ136" s="58"/>
      <c r="ER136" s="58"/>
      <c r="ES136" s="58"/>
      <c r="ET136" s="58"/>
      <c r="EU136" s="58"/>
    </row>
    <row r="137" spans="1:151" customFormat="1" ht="27.75" x14ac:dyDescent="0.4">
      <c r="A137" s="7">
        <v>3</v>
      </c>
      <c r="B137" s="5" t="s">
        <v>939</v>
      </c>
      <c r="C137" s="5" t="s">
        <v>939</v>
      </c>
      <c r="D137" s="5">
        <v>130</v>
      </c>
      <c r="E137" s="51" t="s">
        <v>1016</v>
      </c>
      <c r="F137" s="73" t="s">
        <v>2690</v>
      </c>
      <c r="G137" s="17" t="s">
        <v>28</v>
      </c>
      <c r="H137" s="18" t="s">
        <v>26</v>
      </c>
      <c r="I137" s="19" t="s">
        <v>6</v>
      </c>
      <c r="J137" s="19" t="s">
        <v>29</v>
      </c>
      <c r="K137" s="19" t="s">
        <v>30</v>
      </c>
      <c r="L137" s="20" t="s">
        <v>9</v>
      </c>
      <c r="M137" s="3"/>
      <c r="N137" s="44"/>
      <c r="O137" s="84" t="s">
        <v>2534</v>
      </c>
      <c r="P137" s="47" t="s">
        <v>1575</v>
      </c>
      <c r="Q137" s="48" t="s">
        <v>1576</v>
      </c>
      <c r="R137" s="192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58"/>
      <c r="DK137" s="58"/>
      <c r="DL137" s="58"/>
      <c r="DM137" s="58"/>
      <c r="DN137" s="58"/>
      <c r="DO137" s="58"/>
      <c r="DP137" s="58"/>
      <c r="DQ137" s="58"/>
      <c r="DR137" s="58"/>
      <c r="DS137" s="58"/>
      <c r="DT137" s="58"/>
      <c r="DU137" s="58"/>
      <c r="DV137" s="58"/>
      <c r="DW137" s="58"/>
      <c r="DX137" s="58"/>
      <c r="DY137" s="58"/>
      <c r="DZ137" s="58"/>
      <c r="EA137" s="58"/>
      <c r="EB137" s="58"/>
      <c r="EC137" s="58"/>
      <c r="ED137" s="58"/>
      <c r="EE137" s="58"/>
      <c r="EF137" s="58"/>
      <c r="EG137" s="58"/>
      <c r="EH137" s="58"/>
      <c r="EI137" s="58"/>
      <c r="EJ137" s="58"/>
      <c r="EK137" s="58"/>
      <c r="EL137" s="58"/>
      <c r="EM137" s="58"/>
      <c r="EN137" s="58"/>
      <c r="EO137" s="58"/>
      <c r="EP137" s="58"/>
      <c r="EQ137" s="58"/>
      <c r="ER137" s="58"/>
      <c r="ES137" s="58"/>
      <c r="ET137" s="58"/>
      <c r="EU137" s="58"/>
    </row>
    <row r="138" spans="1:151" customFormat="1" ht="27.75" x14ac:dyDescent="0.4">
      <c r="A138" s="7">
        <v>4</v>
      </c>
      <c r="B138" s="5" t="s">
        <v>939</v>
      </c>
      <c r="C138" s="5" t="s">
        <v>939</v>
      </c>
      <c r="D138" s="5">
        <v>131</v>
      </c>
      <c r="E138" s="51" t="s">
        <v>1097</v>
      </c>
      <c r="F138" s="73" t="s">
        <v>2691</v>
      </c>
      <c r="G138" s="17" t="s">
        <v>121</v>
      </c>
      <c r="H138" s="18" t="s">
        <v>122</v>
      </c>
      <c r="I138" s="19" t="s">
        <v>6</v>
      </c>
      <c r="J138" s="19" t="s">
        <v>123</v>
      </c>
      <c r="K138" s="19" t="s">
        <v>8</v>
      </c>
      <c r="L138" s="20" t="s">
        <v>9</v>
      </c>
      <c r="M138" s="3"/>
      <c r="N138" s="44"/>
      <c r="O138" s="83" t="s">
        <v>2534</v>
      </c>
      <c r="P138" s="46" t="s">
        <v>1737</v>
      </c>
      <c r="Q138" s="48" t="s">
        <v>1738</v>
      </c>
      <c r="R138" s="192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  <c r="DC138" s="58"/>
      <c r="DD138" s="58"/>
      <c r="DE138" s="58"/>
      <c r="DF138" s="58"/>
      <c r="DG138" s="58"/>
      <c r="DH138" s="58"/>
      <c r="DI138" s="58"/>
      <c r="DJ138" s="58"/>
      <c r="DK138" s="58"/>
      <c r="DL138" s="58"/>
      <c r="DM138" s="58"/>
      <c r="DN138" s="58"/>
      <c r="DO138" s="58"/>
      <c r="DP138" s="58"/>
      <c r="DQ138" s="58"/>
      <c r="DR138" s="58"/>
      <c r="DS138" s="58"/>
      <c r="DT138" s="58"/>
      <c r="DU138" s="58"/>
      <c r="DV138" s="58"/>
      <c r="DW138" s="58"/>
      <c r="DX138" s="58"/>
      <c r="DY138" s="58"/>
      <c r="DZ138" s="58"/>
      <c r="EA138" s="58"/>
      <c r="EB138" s="58"/>
      <c r="EC138" s="58"/>
      <c r="ED138" s="58"/>
      <c r="EE138" s="58"/>
      <c r="EF138" s="58"/>
      <c r="EG138" s="58"/>
      <c r="EH138" s="58"/>
      <c r="EI138" s="58"/>
      <c r="EJ138" s="58"/>
      <c r="EK138" s="58"/>
      <c r="EL138" s="58"/>
      <c r="EM138" s="58"/>
      <c r="EN138" s="58"/>
      <c r="EO138" s="58"/>
      <c r="EP138" s="58"/>
      <c r="EQ138" s="58"/>
      <c r="ER138" s="58"/>
      <c r="ES138" s="58"/>
      <c r="ET138" s="58"/>
      <c r="EU138" s="58"/>
    </row>
    <row r="139" spans="1:151" customFormat="1" ht="27.75" x14ac:dyDescent="0.4">
      <c r="A139" s="7">
        <v>5</v>
      </c>
      <c r="B139" s="5" t="s">
        <v>939</v>
      </c>
      <c r="C139" s="5" t="s">
        <v>939</v>
      </c>
      <c r="D139" s="5">
        <v>132</v>
      </c>
      <c r="E139" s="51" t="s">
        <v>1100</v>
      </c>
      <c r="F139" s="73" t="s">
        <v>2692</v>
      </c>
      <c r="G139" s="17" t="s">
        <v>244</v>
      </c>
      <c r="H139" s="18" t="s">
        <v>241</v>
      </c>
      <c r="I139" s="19" t="s">
        <v>6</v>
      </c>
      <c r="J139" s="19" t="s">
        <v>245</v>
      </c>
      <c r="K139" s="19" t="s">
        <v>246</v>
      </c>
      <c r="L139" s="20" t="s">
        <v>9</v>
      </c>
      <c r="M139" s="3"/>
      <c r="N139" s="44"/>
      <c r="O139" s="84" t="s">
        <v>2534</v>
      </c>
      <c r="P139" s="46" t="s">
        <v>1743</v>
      </c>
      <c r="Q139" s="48" t="s">
        <v>1744</v>
      </c>
      <c r="R139" s="192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  <c r="DC139" s="58"/>
      <c r="DD139" s="58"/>
      <c r="DE139" s="58"/>
      <c r="DF139" s="58"/>
      <c r="DG139" s="58"/>
      <c r="DH139" s="58"/>
      <c r="DI139" s="58"/>
      <c r="DJ139" s="58"/>
      <c r="DK139" s="58"/>
      <c r="DL139" s="58"/>
      <c r="DM139" s="58"/>
      <c r="DN139" s="58"/>
      <c r="DO139" s="58"/>
      <c r="DP139" s="58"/>
      <c r="DQ139" s="58"/>
      <c r="DR139" s="58"/>
      <c r="DS139" s="58"/>
      <c r="DT139" s="58"/>
      <c r="DU139" s="58"/>
      <c r="DV139" s="58"/>
      <c r="DW139" s="58"/>
      <c r="DX139" s="58"/>
      <c r="DY139" s="58"/>
      <c r="DZ139" s="58"/>
      <c r="EA139" s="58"/>
      <c r="EB139" s="58"/>
      <c r="EC139" s="58"/>
      <c r="ED139" s="58"/>
      <c r="EE139" s="58"/>
      <c r="EF139" s="58"/>
      <c r="EG139" s="58"/>
      <c r="EH139" s="58"/>
      <c r="EI139" s="58"/>
      <c r="EJ139" s="58"/>
      <c r="EK139" s="58"/>
      <c r="EL139" s="58"/>
      <c r="EM139" s="58"/>
      <c r="EN139" s="58"/>
      <c r="EO139" s="58"/>
      <c r="EP139" s="58"/>
      <c r="EQ139" s="58"/>
      <c r="ER139" s="58"/>
      <c r="ES139" s="58"/>
      <c r="ET139" s="58"/>
      <c r="EU139" s="58"/>
    </row>
    <row r="140" spans="1:151" s="135" customFormat="1" ht="27.75" x14ac:dyDescent="0.4">
      <c r="A140" s="7">
        <v>6</v>
      </c>
      <c r="B140" s="5" t="s">
        <v>939</v>
      </c>
      <c r="C140" s="5" t="s">
        <v>939</v>
      </c>
      <c r="D140" s="5">
        <v>133</v>
      </c>
      <c r="E140" s="51" t="s">
        <v>1023</v>
      </c>
      <c r="F140" s="73" t="s">
        <v>2693</v>
      </c>
      <c r="G140" s="17" t="s">
        <v>265</v>
      </c>
      <c r="H140" s="18" t="s">
        <v>266</v>
      </c>
      <c r="I140" s="19" t="s">
        <v>6</v>
      </c>
      <c r="J140" s="19" t="s">
        <v>267</v>
      </c>
      <c r="K140" s="19" t="s">
        <v>17</v>
      </c>
      <c r="L140" s="20" t="s">
        <v>57</v>
      </c>
      <c r="M140" s="3"/>
      <c r="N140" s="44"/>
      <c r="O140" s="83" t="s">
        <v>2534</v>
      </c>
      <c r="P140" s="47" t="s">
        <v>1589</v>
      </c>
      <c r="Q140" s="48" t="s">
        <v>1590</v>
      </c>
      <c r="R140" s="192"/>
      <c r="S140" s="134"/>
      <c r="T140" s="134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  <c r="AF140" s="134"/>
      <c r="AG140" s="134"/>
      <c r="AH140" s="134"/>
      <c r="AI140" s="134"/>
      <c r="AJ140" s="134"/>
      <c r="AK140" s="134"/>
      <c r="AL140" s="134"/>
      <c r="AM140" s="134"/>
      <c r="AN140" s="134"/>
      <c r="AO140" s="134"/>
      <c r="AP140" s="134"/>
      <c r="AQ140" s="134"/>
      <c r="AR140" s="134"/>
      <c r="AS140" s="134"/>
      <c r="AT140" s="134"/>
      <c r="AU140" s="134"/>
      <c r="AV140" s="134"/>
      <c r="AW140" s="134"/>
      <c r="AX140" s="134"/>
      <c r="AY140" s="134"/>
      <c r="AZ140" s="134"/>
      <c r="BA140" s="134"/>
      <c r="BB140" s="134"/>
      <c r="BC140" s="134"/>
      <c r="BD140" s="134"/>
      <c r="BE140" s="134"/>
      <c r="BF140" s="134"/>
      <c r="BG140" s="134"/>
      <c r="BH140" s="134"/>
      <c r="BI140" s="134"/>
      <c r="BJ140" s="134"/>
      <c r="BK140" s="134"/>
      <c r="BL140" s="134"/>
      <c r="BM140" s="134"/>
      <c r="BN140" s="134"/>
      <c r="BO140" s="134"/>
      <c r="BP140" s="134"/>
      <c r="BQ140" s="134"/>
      <c r="BR140" s="134"/>
      <c r="BS140" s="134"/>
      <c r="BT140" s="134"/>
      <c r="BU140" s="134"/>
      <c r="BV140" s="134"/>
      <c r="BW140" s="134"/>
      <c r="BX140" s="134"/>
      <c r="BY140" s="134"/>
      <c r="BZ140" s="134"/>
      <c r="CA140" s="134"/>
      <c r="CB140" s="134"/>
      <c r="CC140" s="134"/>
      <c r="CD140" s="134"/>
      <c r="CE140" s="134"/>
      <c r="CF140" s="134"/>
      <c r="CG140" s="134"/>
      <c r="CH140" s="134"/>
      <c r="CI140" s="134"/>
      <c r="CJ140" s="134"/>
      <c r="CK140" s="134"/>
      <c r="CL140" s="134"/>
      <c r="CM140" s="134"/>
      <c r="CN140" s="134"/>
      <c r="CO140" s="134"/>
      <c r="CP140" s="134"/>
      <c r="CQ140" s="134"/>
      <c r="CR140" s="134"/>
      <c r="CS140" s="134"/>
      <c r="CT140" s="134"/>
      <c r="CU140" s="134"/>
      <c r="CV140" s="134"/>
      <c r="CW140" s="134"/>
      <c r="CX140" s="134"/>
      <c r="CY140" s="134"/>
      <c r="CZ140" s="134"/>
      <c r="DA140" s="134"/>
      <c r="DB140" s="134"/>
      <c r="DC140" s="134"/>
      <c r="DD140" s="134"/>
      <c r="DE140" s="134"/>
      <c r="DF140" s="134"/>
      <c r="DG140" s="134"/>
      <c r="DH140" s="134"/>
      <c r="DI140" s="134"/>
      <c r="DJ140" s="134"/>
      <c r="DK140" s="134"/>
      <c r="DL140" s="134"/>
      <c r="DM140" s="134"/>
      <c r="DN140" s="134"/>
      <c r="DO140" s="134"/>
      <c r="DP140" s="134"/>
      <c r="DQ140" s="134"/>
      <c r="DR140" s="134"/>
      <c r="DS140" s="134"/>
      <c r="DT140" s="134"/>
      <c r="DU140" s="134"/>
      <c r="DV140" s="134"/>
      <c r="DW140" s="134"/>
      <c r="DX140" s="134"/>
      <c r="DY140" s="134"/>
      <c r="DZ140" s="134"/>
      <c r="EA140" s="134"/>
      <c r="EB140" s="134"/>
      <c r="EC140" s="134"/>
      <c r="ED140" s="134"/>
      <c r="EE140" s="134"/>
      <c r="EF140" s="134"/>
      <c r="EG140" s="134"/>
      <c r="EH140" s="134"/>
      <c r="EI140" s="134"/>
      <c r="EJ140" s="134"/>
      <c r="EK140" s="134"/>
      <c r="EL140" s="134"/>
      <c r="EM140" s="134"/>
      <c r="EN140" s="134"/>
      <c r="EO140" s="134"/>
      <c r="EP140" s="134"/>
      <c r="EQ140" s="134"/>
      <c r="ER140" s="134"/>
      <c r="ES140" s="134"/>
      <c r="ET140" s="134"/>
      <c r="EU140" s="134"/>
    </row>
    <row r="141" spans="1:151" customFormat="1" ht="27.75" x14ac:dyDescent="0.4">
      <c r="A141" s="7">
        <v>7</v>
      </c>
      <c r="B141" s="5" t="s">
        <v>939</v>
      </c>
      <c r="C141" s="5" t="s">
        <v>939</v>
      </c>
      <c r="D141" s="5">
        <v>134</v>
      </c>
      <c r="E141" s="51" t="s">
        <v>1101</v>
      </c>
      <c r="F141" s="73" t="s">
        <v>2694</v>
      </c>
      <c r="G141" s="17" t="s">
        <v>300</v>
      </c>
      <c r="H141" s="18" t="s">
        <v>296</v>
      </c>
      <c r="I141" s="19" t="s">
        <v>6</v>
      </c>
      <c r="J141" s="19" t="s">
        <v>208</v>
      </c>
      <c r="K141" s="19" t="s">
        <v>264</v>
      </c>
      <c r="L141" s="20" t="s">
        <v>9</v>
      </c>
      <c r="M141" s="3"/>
      <c r="N141" s="44"/>
      <c r="O141" s="83" t="s">
        <v>2534</v>
      </c>
      <c r="P141" s="46" t="s">
        <v>1745</v>
      </c>
      <c r="Q141" s="48" t="s">
        <v>1746</v>
      </c>
      <c r="R141" s="192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  <c r="CR141" s="58"/>
      <c r="CS141" s="58"/>
      <c r="CT141" s="58"/>
      <c r="CU141" s="58"/>
      <c r="CV141" s="58"/>
      <c r="CW141" s="58"/>
      <c r="CX141" s="58"/>
      <c r="CY141" s="58"/>
      <c r="CZ141" s="58"/>
      <c r="DA141" s="58"/>
      <c r="DB141" s="58"/>
      <c r="DC141" s="58"/>
      <c r="DD141" s="58"/>
      <c r="DE141" s="58"/>
      <c r="DF141" s="58"/>
      <c r="DG141" s="58"/>
      <c r="DH141" s="58"/>
      <c r="DI141" s="58"/>
      <c r="DJ141" s="58"/>
      <c r="DK141" s="58"/>
      <c r="DL141" s="58"/>
      <c r="DM141" s="58"/>
      <c r="DN141" s="58"/>
      <c r="DO141" s="58"/>
      <c r="DP141" s="58"/>
      <c r="DQ141" s="58"/>
      <c r="DR141" s="58"/>
      <c r="DS141" s="58"/>
      <c r="DT141" s="58"/>
      <c r="DU141" s="58"/>
      <c r="DV141" s="58"/>
      <c r="DW141" s="58"/>
      <c r="DX141" s="58"/>
      <c r="DY141" s="58"/>
      <c r="DZ141" s="58"/>
      <c r="EA141" s="58"/>
      <c r="EB141" s="58"/>
      <c r="EC141" s="58"/>
      <c r="ED141" s="58"/>
      <c r="EE141" s="58"/>
      <c r="EF141" s="58"/>
      <c r="EG141" s="58"/>
      <c r="EH141" s="58"/>
      <c r="EI141" s="58"/>
      <c r="EJ141" s="58"/>
      <c r="EK141" s="58"/>
      <c r="EL141" s="58"/>
      <c r="EM141" s="58"/>
      <c r="EN141" s="58"/>
      <c r="EO141" s="58"/>
      <c r="EP141" s="58"/>
      <c r="EQ141" s="58"/>
      <c r="ER141" s="58"/>
      <c r="ES141" s="58"/>
      <c r="ET141" s="58"/>
      <c r="EU141" s="58"/>
    </row>
    <row r="142" spans="1:151" customFormat="1" ht="27.75" x14ac:dyDescent="0.4">
      <c r="A142" s="7">
        <v>8</v>
      </c>
      <c r="B142" s="5" t="s">
        <v>939</v>
      </c>
      <c r="C142" s="5" t="s">
        <v>939</v>
      </c>
      <c r="D142" s="5">
        <v>135</v>
      </c>
      <c r="E142" s="51" t="s">
        <v>1024</v>
      </c>
      <c r="F142" s="73" t="s">
        <v>2695</v>
      </c>
      <c r="G142" s="17" t="s">
        <v>298</v>
      </c>
      <c r="H142" s="18" t="s">
        <v>296</v>
      </c>
      <c r="I142" s="19" t="s">
        <v>6</v>
      </c>
      <c r="J142" s="19" t="s">
        <v>299</v>
      </c>
      <c r="K142" s="19" t="s">
        <v>8</v>
      </c>
      <c r="L142" s="20" t="s">
        <v>9</v>
      </c>
      <c r="M142" s="3"/>
      <c r="N142" s="44"/>
      <c r="O142" s="84" t="s">
        <v>2534</v>
      </c>
      <c r="P142" s="47" t="s">
        <v>1591</v>
      </c>
      <c r="Q142" s="48" t="s">
        <v>1592</v>
      </c>
      <c r="R142" s="192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8"/>
      <c r="CO142" s="58"/>
      <c r="CP142" s="58"/>
      <c r="CQ142" s="58"/>
      <c r="CR142" s="58"/>
      <c r="CS142" s="58"/>
      <c r="CT142" s="58"/>
      <c r="CU142" s="58"/>
      <c r="CV142" s="58"/>
      <c r="CW142" s="58"/>
      <c r="CX142" s="58"/>
      <c r="CY142" s="58"/>
      <c r="CZ142" s="58"/>
      <c r="DA142" s="58"/>
      <c r="DB142" s="58"/>
      <c r="DC142" s="58"/>
      <c r="DD142" s="58"/>
      <c r="DE142" s="58"/>
      <c r="DF142" s="58"/>
      <c r="DG142" s="58"/>
      <c r="DH142" s="58"/>
      <c r="DI142" s="58"/>
      <c r="DJ142" s="58"/>
      <c r="DK142" s="58"/>
      <c r="DL142" s="58"/>
      <c r="DM142" s="58"/>
      <c r="DN142" s="58"/>
      <c r="DO142" s="58"/>
      <c r="DP142" s="58"/>
      <c r="DQ142" s="58"/>
      <c r="DR142" s="58"/>
      <c r="DS142" s="58"/>
      <c r="DT142" s="58"/>
      <c r="DU142" s="58"/>
      <c r="DV142" s="58"/>
      <c r="DW142" s="58"/>
      <c r="DX142" s="58"/>
      <c r="DY142" s="58"/>
      <c r="DZ142" s="58"/>
      <c r="EA142" s="58"/>
      <c r="EB142" s="58"/>
      <c r="EC142" s="58"/>
      <c r="ED142" s="58"/>
      <c r="EE142" s="58"/>
      <c r="EF142" s="58"/>
      <c r="EG142" s="58"/>
      <c r="EH142" s="58"/>
      <c r="EI142" s="58"/>
      <c r="EJ142" s="58"/>
      <c r="EK142" s="58"/>
      <c r="EL142" s="58"/>
      <c r="EM142" s="58"/>
      <c r="EN142" s="58"/>
      <c r="EO142" s="58"/>
      <c r="EP142" s="58"/>
      <c r="EQ142" s="58"/>
      <c r="ER142" s="58"/>
      <c r="ES142" s="58"/>
      <c r="ET142" s="58"/>
      <c r="EU142" s="58"/>
    </row>
    <row r="143" spans="1:151" customFormat="1" ht="27.75" x14ac:dyDescent="0.4">
      <c r="A143" s="7">
        <v>9</v>
      </c>
      <c r="B143" s="5" t="s">
        <v>939</v>
      </c>
      <c r="C143" s="5" t="s">
        <v>939</v>
      </c>
      <c r="D143" s="5">
        <v>136</v>
      </c>
      <c r="E143" s="51" t="s">
        <v>1102</v>
      </c>
      <c r="F143" s="73" t="s">
        <v>2696</v>
      </c>
      <c r="G143" s="17" t="s">
        <v>287</v>
      </c>
      <c r="H143" s="18" t="s">
        <v>288</v>
      </c>
      <c r="I143" s="19" t="s">
        <v>11</v>
      </c>
      <c r="J143" s="19" t="s">
        <v>289</v>
      </c>
      <c r="K143" s="19" t="s">
        <v>17</v>
      </c>
      <c r="L143" s="20" t="s">
        <v>9</v>
      </c>
      <c r="M143" s="3"/>
      <c r="N143" s="44"/>
      <c r="O143" s="84" t="s">
        <v>2534</v>
      </c>
      <c r="P143" s="46" t="s">
        <v>1747</v>
      </c>
      <c r="Q143" s="48" t="s">
        <v>1748</v>
      </c>
      <c r="R143" s="192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  <c r="CG143" s="58"/>
      <c r="CH143" s="58"/>
      <c r="CI143" s="58"/>
      <c r="CJ143" s="58"/>
      <c r="CK143" s="58"/>
      <c r="CL143" s="58"/>
      <c r="CM143" s="58"/>
      <c r="CN143" s="58"/>
      <c r="CO143" s="58"/>
      <c r="CP143" s="58"/>
      <c r="CQ143" s="58"/>
      <c r="CR143" s="58"/>
      <c r="CS143" s="58"/>
      <c r="CT143" s="58"/>
      <c r="CU143" s="58"/>
      <c r="CV143" s="58"/>
      <c r="CW143" s="58"/>
      <c r="CX143" s="58"/>
      <c r="CY143" s="58"/>
      <c r="CZ143" s="58"/>
      <c r="DA143" s="58"/>
      <c r="DB143" s="58"/>
      <c r="DC143" s="58"/>
      <c r="DD143" s="58"/>
      <c r="DE143" s="58"/>
      <c r="DF143" s="58"/>
      <c r="DG143" s="58"/>
      <c r="DH143" s="58"/>
      <c r="DI143" s="58"/>
      <c r="DJ143" s="58"/>
      <c r="DK143" s="58"/>
      <c r="DL143" s="58"/>
      <c r="DM143" s="58"/>
      <c r="DN143" s="58"/>
      <c r="DO143" s="58"/>
      <c r="DP143" s="58"/>
      <c r="DQ143" s="58"/>
      <c r="DR143" s="58"/>
      <c r="DS143" s="58"/>
      <c r="DT143" s="58"/>
      <c r="DU143" s="58"/>
      <c r="DV143" s="58"/>
      <c r="DW143" s="58"/>
      <c r="DX143" s="58"/>
      <c r="DY143" s="58"/>
      <c r="DZ143" s="58"/>
      <c r="EA143" s="58"/>
      <c r="EB143" s="58"/>
      <c r="EC143" s="58"/>
      <c r="ED143" s="58"/>
      <c r="EE143" s="58"/>
      <c r="EF143" s="58"/>
      <c r="EG143" s="58"/>
      <c r="EH143" s="58"/>
      <c r="EI143" s="58"/>
      <c r="EJ143" s="58"/>
      <c r="EK143" s="58"/>
      <c r="EL143" s="58"/>
      <c r="EM143" s="58"/>
      <c r="EN143" s="58"/>
      <c r="EO143" s="58"/>
      <c r="EP143" s="58"/>
      <c r="EQ143" s="58"/>
      <c r="ER143" s="58"/>
      <c r="ES143" s="58"/>
      <c r="ET143" s="58"/>
      <c r="EU143" s="58"/>
    </row>
    <row r="144" spans="1:151" customFormat="1" ht="27.75" x14ac:dyDescent="0.4">
      <c r="A144" s="7">
        <v>10</v>
      </c>
      <c r="B144" s="5" t="s">
        <v>939</v>
      </c>
      <c r="C144" s="5" t="s">
        <v>939</v>
      </c>
      <c r="D144" s="5">
        <v>137</v>
      </c>
      <c r="E144" s="51" t="s">
        <v>1103</v>
      </c>
      <c r="F144" s="73" t="s">
        <v>2697</v>
      </c>
      <c r="G144" s="17" t="s">
        <v>370</v>
      </c>
      <c r="H144" s="18" t="s">
        <v>360</v>
      </c>
      <c r="I144" s="19" t="s">
        <v>6</v>
      </c>
      <c r="J144" s="19" t="s">
        <v>165</v>
      </c>
      <c r="K144" s="19" t="s">
        <v>17</v>
      </c>
      <c r="L144" s="20" t="s">
        <v>9</v>
      </c>
      <c r="M144" s="3"/>
      <c r="N144" s="44"/>
      <c r="O144" s="83" t="s">
        <v>2534</v>
      </c>
      <c r="P144" s="46" t="s">
        <v>1749</v>
      </c>
      <c r="Q144" s="48" t="s">
        <v>1750</v>
      </c>
      <c r="R144" s="192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U144" s="58"/>
      <c r="CV144" s="58"/>
      <c r="CW144" s="58"/>
      <c r="CX144" s="58"/>
      <c r="CY144" s="58"/>
      <c r="CZ144" s="58"/>
      <c r="DA144" s="58"/>
      <c r="DB144" s="58"/>
      <c r="DC144" s="58"/>
      <c r="DD144" s="58"/>
      <c r="DE144" s="58"/>
      <c r="DF144" s="58"/>
      <c r="DG144" s="58"/>
      <c r="DH144" s="58"/>
      <c r="DI144" s="58"/>
      <c r="DJ144" s="58"/>
      <c r="DK144" s="58"/>
      <c r="DL144" s="58"/>
      <c r="DM144" s="58"/>
      <c r="DN144" s="58"/>
      <c r="DO144" s="58"/>
      <c r="DP144" s="58"/>
      <c r="DQ144" s="58"/>
      <c r="DR144" s="58"/>
      <c r="DS144" s="58"/>
      <c r="DT144" s="58"/>
      <c r="DU144" s="58"/>
      <c r="DV144" s="58"/>
      <c r="DW144" s="58"/>
      <c r="DX144" s="58"/>
      <c r="DY144" s="58"/>
      <c r="DZ144" s="58"/>
      <c r="EA144" s="58"/>
      <c r="EB144" s="58"/>
      <c r="EC144" s="58"/>
      <c r="ED144" s="58"/>
      <c r="EE144" s="58"/>
      <c r="EF144" s="58"/>
      <c r="EG144" s="58"/>
      <c r="EH144" s="58"/>
      <c r="EI144" s="58"/>
      <c r="EJ144" s="58"/>
      <c r="EK144" s="58"/>
      <c r="EL144" s="58"/>
      <c r="EM144" s="58"/>
      <c r="EN144" s="58"/>
      <c r="EO144" s="58"/>
      <c r="EP144" s="58"/>
      <c r="EQ144" s="58"/>
      <c r="ER144" s="58"/>
      <c r="ES144" s="58"/>
      <c r="ET144" s="58"/>
      <c r="EU144" s="58"/>
    </row>
    <row r="145" spans="1:151" s="135" customFormat="1" ht="27.75" x14ac:dyDescent="0.4">
      <c r="A145" s="7">
        <v>11</v>
      </c>
      <c r="B145" s="5" t="s">
        <v>939</v>
      </c>
      <c r="C145" s="5" t="s">
        <v>939</v>
      </c>
      <c r="D145" s="5">
        <v>138</v>
      </c>
      <c r="E145" s="51" t="s">
        <v>1105</v>
      </c>
      <c r="F145" s="73" t="s">
        <v>2698</v>
      </c>
      <c r="G145" s="17" t="s">
        <v>348</v>
      </c>
      <c r="H145" s="18" t="s">
        <v>347</v>
      </c>
      <c r="I145" s="19" t="s">
        <v>6</v>
      </c>
      <c r="J145" s="19" t="s">
        <v>47</v>
      </c>
      <c r="K145" s="19" t="s">
        <v>349</v>
      </c>
      <c r="L145" s="20" t="s">
        <v>9</v>
      </c>
      <c r="M145" s="3"/>
      <c r="N145" s="44"/>
      <c r="O145" s="84" t="s">
        <v>2534</v>
      </c>
      <c r="P145" s="46" t="s">
        <v>1753</v>
      </c>
      <c r="Q145" s="48" t="s">
        <v>1754</v>
      </c>
      <c r="R145" s="192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4"/>
      <c r="BD145" s="134"/>
      <c r="BE145" s="134"/>
      <c r="BF145" s="134"/>
      <c r="BG145" s="134"/>
      <c r="BH145" s="134"/>
      <c r="BI145" s="134"/>
      <c r="BJ145" s="134"/>
      <c r="BK145" s="134"/>
      <c r="BL145" s="134"/>
      <c r="BM145" s="134"/>
      <c r="BN145" s="134"/>
      <c r="BO145" s="134"/>
      <c r="BP145" s="134"/>
      <c r="BQ145" s="134"/>
      <c r="BR145" s="134"/>
      <c r="BS145" s="134"/>
      <c r="BT145" s="134"/>
      <c r="BU145" s="134"/>
      <c r="BV145" s="134"/>
      <c r="BW145" s="134"/>
      <c r="BX145" s="134"/>
      <c r="BY145" s="134"/>
      <c r="BZ145" s="134"/>
      <c r="CA145" s="134"/>
      <c r="CB145" s="134"/>
      <c r="CC145" s="134"/>
      <c r="CD145" s="134"/>
      <c r="CE145" s="134"/>
      <c r="CF145" s="134"/>
      <c r="CG145" s="134"/>
      <c r="CH145" s="134"/>
      <c r="CI145" s="134"/>
      <c r="CJ145" s="134"/>
      <c r="CK145" s="134"/>
      <c r="CL145" s="134"/>
      <c r="CM145" s="134"/>
      <c r="CN145" s="134"/>
      <c r="CO145" s="134"/>
      <c r="CP145" s="134"/>
      <c r="CQ145" s="134"/>
      <c r="CR145" s="134"/>
      <c r="CS145" s="134"/>
      <c r="CT145" s="134"/>
      <c r="CU145" s="134"/>
      <c r="CV145" s="134"/>
      <c r="CW145" s="134"/>
      <c r="CX145" s="134"/>
      <c r="CY145" s="134"/>
      <c r="CZ145" s="134"/>
      <c r="DA145" s="134"/>
      <c r="DB145" s="134"/>
      <c r="DC145" s="134"/>
      <c r="DD145" s="134"/>
      <c r="DE145" s="134"/>
      <c r="DF145" s="134"/>
      <c r="DG145" s="134"/>
      <c r="DH145" s="134"/>
      <c r="DI145" s="134"/>
      <c r="DJ145" s="134"/>
      <c r="DK145" s="134"/>
      <c r="DL145" s="134"/>
      <c r="DM145" s="134"/>
      <c r="DN145" s="134"/>
      <c r="DO145" s="134"/>
      <c r="DP145" s="134"/>
      <c r="DQ145" s="134"/>
      <c r="DR145" s="134"/>
      <c r="DS145" s="134"/>
      <c r="DT145" s="134"/>
      <c r="DU145" s="134"/>
      <c r="DV145" s="134"/>
      <c r="DW145" s="134"/>
      <c r="DX145" s="134"/>
      <c r="DY145" s="134"/>
      <c r="DZ145" s="134"/>
      <c r="EA145" s="134"/>
      <c r="EB145" s="134"/>
      <c r="EC145" s="134"/>
      <c r="ED145" s="134"/>
      <c r="EE145" s="134"/>
      <c r="EF145" s="134"/>
      <c r="EG145" s="134"/>
      <c r="EH145" s="134"/>
      <c r="EI145" s="134"/>
      <c r="EJ145" s="134"/>
      <c r="EK145" s="134"/>
      <c r="EL145" s="134"/>
      <c r="EM145" s="134"/>
      <c r="EN145" s="134"/>
      <c r="EO145" s="134"/>
      <c r="EP145" s="134"/>
      <c r="EQ145" s="134"/>
      <c r="ER145" s="134"/>
      <c r="ES145" s="134"/>
      <c r="ET145" s="134"/>
      <c r="EU145" s="134"/>
    </row>
    <row r="146" spans="1:151" customFormat="1" ht="27.75" x14ac:dyDescent="0.4">
      <c r="A146" s="7">
        <v>12</v>
      </c>
      <c r="B146" s="5" t="s">
        <v>939</v>
      </c>
      <c r="C146" s="5" t="s">
        <v>939</v>
      </c>
      <c r="D146" s="5">
        <v>139</v>
      </c>
      <c r="E146" s="51" t="s">
        <v>1189</v>
      </c>
      <c r="F146" s="73" t="s">
        <v>2699</v>
      </c>
      <c r="G146" s="17" t="s">
        <v>352</v>
      </c>
      <c r="H146" s="18" t="s">
        <v>351</v>
      </c>
      <c r="I146" s="19" t="s">
        <v>11</v>
      </c>
      <c r="J146" s="19" t="s">
        <v>353</v>
      </c>
      <c r="K146" s="19" t="s">
        <v>17</v>
      </c>
      <c r="L146" s="20" t="s">
        <v>9</v>
      </c>
      <c r="M146" s="3"/>
      <c r="N146" s="44"/>
      <c r="O146" s="83" t="s">
        <v>2534</v>
      </c>
      <c r="P146" s="46" t="s">
        <v>1921</v>
      </c>
      <c r="Q146" s="48" t="s">
        <v>1922</v>
      </c>
      <c r="R146" s="192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8"/>
      <c r="CV146" s="58"/>
      <c r="CW146" s="58"/>
      <c r="CX146" s="58"/>
      <c r="CY146" s="58"/>
      <c r="CZ146" s="58"/>
      <c r="DA146" s="58"/>
      <c r="DB146" s="58"/>
      <c r="DC146" s="58"/>
      <c r="DD146" s="58"/>
      <c r="DE146" s="58"/>
      <c r="DF146" s="58"/>
      <c r="DG146" s="58"/>
      <c r="DH146" s="58"/>
      <c r="DI146" s="58"/>
      <c r="DJ146" s="58"/>
      <c r="DK146" s="58"/>
      <c r="DL146" s="58"/>
      <c r="DM146" s="58"/>
      <c r="DN146" s="58"/>
      <c r="DO146" s="58"/>
      <c r="DP146" s="58"/>
      <c r="DQ146" s="58"/>
      <c r="DR146" s="58"/>
      <c r="DS146" s="58"/>
      <c r="DT146" s="58"/>
      <c r="DU146" s="58"/>
      <c r="DV146" s="58"/>
      <c r="DW146" s="58"/>
      <c r="DX146" s="58"/>
      <c r="DY146" s="58"/>
      <c r="DZ146" s="58"/>
      <c r="EA146" s="58"/>
      <c r="EB146" s="58"/>
      <c r="EC146" s="58"/>
      <c r="ED146" s="58"/>
      <c r="EE146" s="58"/>
      <c r="EF146" s="58"/>
      <c r="EG146" s="58"/>
      <c r="EH146" s="58"/>
      <c r="EI146" s="58"/>
      <c r="EJ146" s="58"/>
      <c r="EK146" s="58"/>
      <c r="EL146" s="58"/>
      <c r="EM146" s="58"/>
      <c r="EN146" s="58"/>
      <c r="EO146" s="58"/>
      <c r="EP146" s="58"/>
      <c r="EQ146" s="58"/>
      <c r="ER146" s="58"/>
      <c r="ES146" s="58"/>
      <c r="ET146" s="58"/>
      <c r="EU146" s="58"/>
    </row>
    <row r="147" spans="1:151" customFormat="1" ht="27.75" x14ac:dyDescent="0.4">
      <c r="A147" s="7">
        <v>13</v>
      </c>
      <c r="B147" s="5" t="s">
        <v>939</v>
      </c>
      <c r="C147" s="5" t="s">
        <v>939</v>
      </c>
      <c r="D147" s="5">
        <v>140</v>
      </c>
      <c r="E147" s="51" t="s">
        <v>1106</v>
      </c>
      <c r="F147" s="73" t="s">
        <v>2700</v>
      </c>
      <c r="G147" s="17" t="s">
        <v>395</v>
      </c>
      <c r="H147" s="18" t="s">
        <v>389</v>
      </c>
      <c r="I147" s="19" t="s">
        <v>6</v>
      </c>
      <c r="J147" s="19" t="s">
        <v>396</v>
      </c>
      <c r="K147" s="19" t="s">
        <v>17</v>
      </c>
      <c r="L147" s="20" t="s">
        <v>9</v>
      </c>
      <c r="M147" s="3"/>
      <c r="N147" s="44"/>
      <c r="O147" s="84" t="s">
        <v>2534</v>
      </c>
      <c r="P147" s="46" t="s">
        <v>1755</v>
      </c>
      <c r="Q147" s="48" t="s">
        <v>1756</v>
      </c>
      <c r="R147" s="192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8"/>
      <c r="DQ147" s="58"/>
      <c r="DR147" s="58"/>
      <c r="DS147" s="58"/>
      <c r="DT147" s="58"/>
      <c r="DU147" s="58"/>
      <c r="DV147" s="58"/>
      <c r="DW147" s="58"/>
      <c r="DX147" s="58"/>
      <c r="DY147" s="58"/>
      <c r="DZ147" s="58"/>
      <c r="EA147" s="58"/>
      <c r="EB147" s="58"/>
      <c r="EC147" s="58"/>
      <c r="ED147" s="58"/>
      <c r="EE147" s="58"/>
      <c r="EF147" s="58"/>
      <c r="EG147" s="58"/>
      <c r="EH147" s="58"/>
      <c r="EI147" s="58"/>
      <c r="EJ147" s="58"/>
      <c r="EK147" s="58"/>
      <c r="EL147" s="58"/>
      <c r="EM147" s="58"/>
      <c r="EN147" s="58"/>
      <c r="EO147" s="58"/>
      <c r="EP147" s="58"/>
      <c r="EQ147" s="58"/>
      <c r="ER147" s="58"/>
      <c r="ES147" s="58"/>
      <c r="ET147" s="58"/>
      <c r="EU147" s="58"/>
    </row>
    <row r="148" spans="1:151" customFormat="1" ht="27.75" x14ac:dyDescent="0.4">
      <c r="A148" s="7">
        <v>14</v>
      </c>
      <c r="B148" s="5" t="s">
        <v>939</v>
      </c>
      <c r="C148" s="5" t="s">
        <v>939</v>
      </c>
      <c r="D148" s="5">
        <v>141</v>
      </c>
      <c r="E148" s="51" t="s">
        <v>1107</v>
      </c>
      <c r="F148" s="73" t="s">
        <v>2701</v>
      </c>
      <c r="G148" s="17" t="s">
        <v>392</v>
      </c>
      <c r="H148" s="18" t="s">
        <v>389</v>
      </c>
      <c r="I148" s="19" t="s">
        <v>6</v>
      </c>
      <c r="J148" s="19" t="s">
        <v>393</v>
      </c>
      <c r="K148" s="19" t="s">
        <v>394</v>
      </c>
      <c r="L148" s="20" t="s">
        <v>9</v>
      </c>
      <c r="M148" s="3"/>
      <c r="N148" s="44"/>
      <c r="O148" s="83" t="s">
        <v>2534</v>
      </c>
      <c r="P148" s="146" t="s">
        <v>1757</v>
      </c>
      <c r="Q148" s="48" t="s">
        <v>1758</v>
      </c>
      <c r="R148" s="192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58"/>
      <c r="CS148" s="58"/>
      <c r="CT148" s="58"/>
      <c r="CU148" s="58"/>
      <c r="CV148" s="58"/>
      <c r="CW148" s="58"/>
      <c r="CX148" s="58"/>
      <c r="CY148" s="58"/>
      <c r="CZ148" s="58"/>
      <c r="DA148" s="58"/>
      <c r="DB148" s="58"/>
      <c r="DC148" s="58"/>
      <c r="DD148" s="58"/>
      <c r="DE148" s="58"/>
      <c r="DF148" s="58"/>
      <c r="DG148" s="58"/>
      <c r="DH148" s="58"/>
      <c r="DI148" s="58"/>
      <c r="DJ148" s="58"/>
      <c r="DK148" s="58"/>
      <c r="DL148" s="58"/>
      <c r="DM148" s="58"/>
      <c r="DN148" s="58"/>
      <c r="DO148" s="58"/>
      <c r="DP148" s="58"/>
      <c r="DQ148" s="58"/>
      <c r="DR148" s="58"/>
      <c r="DS148" s="58"/>
      <c r="DT148" s="58"/>
      <c r="DU148" s="58"/>
      <c r="DV148" s="58"/>
      <c r="DW148" s="58"/>
      <c r="DX148" s="58"/>
      <c r="DY148" s="58"/>
      <c r="DZ148" s="58"/>
      <c r="EA148" s="58"/>
      <c r="EB148" s="58"/>
      <c r="EC148" s="58"/>
      <c r="ED148" s="58"/>
      <c r="EE148" s="58"/>
      <c r="EF148" s="58"/>
      <c r="EG148" s="58"/>
      <c r="EH148" s="58"/>
      <c r="EI148" s="58"/>
      <c r="EJ148" s="58"/>
      <c r="EK148" s="58"/>
      <c r="EL148" s="58"/>
      <c r="EM148" s="58"/>
      <c r="EN148" s="58"/>
      <c r="EO148" s="58"/>
      <c r="EP148" s="58"/>
      <c r="EQ148" s="58"/>
      <c r="ER148" s="58"/>
      <c r="ES148" s="58"/>
      <c r="ET148" s="58"/>
      <c r="EU148" s="58"/>
    </row>
    <row r="149" spans="1:151" customFormat="1" ht="27.75" x14ac:dyDescent="0.4">
      <c r="A149" s="7">
        <v>15</v>
      </c>
      <c r="B149" s="5" t="s">
        <v>939</v>
      </c>
      <c r="C149" s="5" t="s">
        <v>939</v>
      </c>
      <c r="D149" s="5">
        <v>142</v>
      </c>
      <c r="E149" s="51" t="s">
        <v>1031</v>
      </c>
      <c r="F149" s="73" t="s">
        <v>2702</v>
      </c>
      <c r="G149" s="17" t="s">
        <v>403</v>
      </c>
      <c r="H149" s="18" t="s">
        <v>400</v>
      </c>
      <c r="I149" s="19" t="s">
        <v>6</v>
      </c>
      <c r="J149" s="19" t="s">
        <v>404</v>
      </c>
      <c r="K149" s="19" t="s">
        <v>8</v>
      </c>
      <c r="L149" s="20" t="s">
        <v>9</v>
      </c>
      <c r="M149" s="3"/>
      <c r="N149" s="3"/>
      <c r="O149" s="84" t="s">
        <v>2534</v>
      </c>
      <c r="P149" s="122" t="s">
        <v>1605</v>
      </c>
      <c r="Q149" s="48" t="s">
        <v>1606</v>
      </c>
      <c r="R149" s="192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8"/>
      <c r="CV149" s="58"/>
      <c r="CW149" s="58"/>
      <c r="CX149" s="58"/>
      <c r="CY149" s="58"/>
      <c r="CZ149" s="58"/>
      <c r="DA149" s="58"/>
      <c r="DB149" s="58"/>
      <c r="DC149" s="58"/>
      <c r="DD149" s="58"/>
      <c r="DE149" s="58"/>
      <c r="DF149" s="58"/>
      <c r="DG149" s="58"/>
      <c r="DH149" s="58"/>
      <c r="DI149" s="58"/>
      <c r="DJ149" s="58"/>
      <c r="DK149" s="58"/>
      <c r="DL149" s="58"/>
      <c r="DM149" s="58"/>
      <c r="DN149" s="58"/>
      <c r="DO149" s="58"/>
      <c r="DP149" s="58"/>
      <c r="DQ149" s="58"/>
      <c r="DR149" s="58"/>
      <c r="DS149" s="58"/>
      <c r="DT149" s="58"/>
      <c r="DU149" s="58"/>
      <c r="DV149" s="58"/>
      <c r="DW149" s="58"/>
      <c r="DX149" s="58"/>
      <c r="DY149" s="58"/>
      <c r="DZ149" s="58"/>
      <c r="EA149" s="58"/>
      <c r="EB149" s="58"/>
      <c r="EC149" s="58"/>
      <c r="ED149" s="58"/>
      <c r="EE149" s="58"/>
      <c r="EF149" s="58"/>
      <c r="EG149" s="58"/>
      <c r="EH149" s="58"/>
      <c r="EI149" s="58"/>
      <c r="EJ149" s="58"/>
      <c r="EK149" s="58"/>
      <c r="EL149" s="58"/>
      <c r="EM149" s="58"/>
      <c r="EN149" s="58"/>
      <c r="EO149" s="58"/>
      <c r="EP149" s="58"/>
      <c r="EQ149" s="58"/>
      <c r="ER149" s="58"/>
      <c r="ES149" s="58"/>
      <c r="ET149" s="58"/>
      <c r="EU149" s="58"/>
    </row>
    <row r="150" spans="1:151" customFormat="1" ht="27.75" x14ac:dyDescent="0.4">
      <c r="A150" s="7">
        <v>16</v>
      </c>
      <c r="B150" s="5" t="s">
        <v>939</v>
      </c>
      <c r="C150" s="5" t="s">
        <v>939</v>
      </c>
      <c r="D150" s="5">
        <v>143</v>
      </c>
      <c r="E150" s="51" t="s">
        <v>1190</v>
      </c>
      <c r="F150" s="73" t="s">
        <v>2703</v>
      </c>
      <c r="G150" s="17" t="s">
        <v>371</v>
      </c>
      <c r="H150" s="18" t="s">
        <v>397</v>
      </c>
      <c r="I150" s="19" t="s">
        <v>6</v>
      </c>
      <c r="J150" s="19" t="s">
        <v>398</v>
      </c>
      <c r="K150" s="19" t="s">
        <v>17</v>
      </c>
      <c r="L150" s="20" t="s">
        <v>57</v>
      </c>
      <c r="M150" s="3"/>
      <c r="N150" s="3"/>
      <c r="O150" s="83" t="s">
        <v>2534</v>
      </c>
      <c r="P150" s="91" t="s">
        <v>1923</v>
      </c>
      <c r="Q150" s="48" t="s">
        <v>1924</v>
      </c>
      <c r="R150" s="192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8"/>
      <c r="CV150" s="58"/>
      <c r="CW150" s="58"/>
      <c r="CX150" s="58"/>
      <c r="CY150" s="58"/>
      <c r="CZ150" s="58"/>
      <c r="DA150" s="58"/>
      <c r="DB150" s="58"/>
      <c r="DC150" s="58"/>
      <c r="DD150" s="58"/>
      <c r="DE150" s="58"/>
      <c r="DF150" s="58"/>
      <c r="DG150" s="58"/>
      <c r="DH150" s="58"/>
      <c r="DI150" s="58"/>
      <c r="DJ150" s="58"/>
      <c r="DK150" s="58"/>
      <c r="DL150" s="58"/>
      <c r="DM150" s="58"/>
      <c r="DN150" s="58"/>
      <c r="DO150" s="58"/>
      <c r="DP150" s="58"/>
      <c r="DQ150" s="58"/>
      <c r="DR150" s="58"/>
      <c r="DS150" s="58"/>
      <c r="DT150" s="58"/>
      <c r="DU150" s="58"/>
      <c r="DV150" s="58"/>
      <c r="DW150" s="58"/>
      <c r="DX150" s="58"/>
      <c r="DY150" s="58"/>
      <c r="DZ150" s="58"/>
      <c r="EA150" s="58"/>
      <c r="EB150" s="58"/>
      <c r="EC150" s="58"/>
      <c r="ED150" s="58"/>
      <c r="EE150" s="58"/>
      <c r="EF150" s="58"/>
      <c r="EG150" s="58"/>
      <c r="EH150" s="58"/>
      <c r="EI150" s="58"/>
      <c r="EJ150" s="58"/>
      <c r="EK150" s="58"/>
      <c r="EL150" s="58"/>
      <c r="EM150" s="58"/>
      <c r="EN150" s="58"/>
      <c r="EO150" s="58"/>
      <c r="EP150" s="58"/>
      <c r="EQ150" s="58"/>
      <c r="ER150" s="58"/>
      <c r="ES150" s="58"/>
      <c r="ET150" s="58"/>
      <c r="EU150" s="58"/>
    </row>
    <row r="151" spans="1:151" customFormat="1" ht="27.75" x14ac:dyDescent="0.4">
      <c r="A151" s="7">
        <v>17</v>
      </c>
      <c r="B151" s="5" t="s">
        <v>939</v>
      </c>
      <c r="C151" s="5" t="s">
        <v>939</v>
      </c>
      <c r="D151" s="49">
        <v>144</v>
      </c>
      <c r="E151" s="51" t="s">
        <v>1191</v>
      </c>
      <c r="F151" s="73" t="s">
        <v>2704</v>
      </c>
      <c r="G151" s="17" t="s">
        <v>427</v>
      </c>
      <c r="H151" s="18" t="s">
        <v>428</v>
      </c>
      <c r="I151" s="29" t="s">
        <v>6</v>
      </c>
      <c r="J151" s="29" t="s">
        <v>429</v>
      </c>
      <c r="K151" s="19" t="s">
        <v>36</v>
      </c>
      <c r="L151" s="20" t="s">
        <v>9</v>
      </c>
      <c r="M151" s="3"/>
      <c r="N151" s="3"/>
      <c r="O151" s="84" t="s">
        <v>2534</v>
      </c>
      <c r="P151" s="91" t="s">
        <v>1925</v>
      </c>
      <c r="Q151" s="48" t="s">
        <v>1926</v>
      </c>
      <c r="R151" s="192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8"/>
      <c r="CO151" s="58"/>
      <c r="CP151" s="58"/>
      <c r="CQ151" s="58"/>
      <c r="CR151" s="58"/>
      <c r="CS151" s="58"/>
      <c r="CT151" s="58"/>
      <c r="CU151" s="58"/>
      <c r="CV151" s="58"/>
      <c r="CW151" s="58"/>
      <c r="CX151" s="58"/>
      <c r="CY151" s="58"/>
      <c r="CZ151" s="58"/>
      <c r="DA151" s="58"/>
      <c r="DB151" s="58"/>
      <c r="DC151" s="58"/>
      <c r="DD151" s="58"/>
      <c r="DE151" s="58"/>
      <c r="DF151" s="58"/>
      <c r="DG151" s="58"/>
      <c r="DH151" s="58"/>
      <c r="DI151" s="58"/>
      <c r="DJ151" s="58"/>
      <c r="DK151" s="58"/>
      <c r="DL151" s="58"/>
      <c r="DM151" s="58"/>
      <c r="DN151" s="58"/>
      <c r="DO151" s="58"/>
      <c r="DP151" s="58"/>
      <c r="DQ151" s="58"/>
      <c r="DR151" s="58"/>
      <c r="DS151" s="58"/>
      <c r="DT151" s="58"/>
      <c r="DU151" s="58"/>
      <c r="DV151" s="58"/>
      <c r="DW151" s="58"/>
      <c r="DX151" s="58"/>
      <c r="DY151" s="58"/>
      <c r="DZ151" s="58"/>
      <c r="EA151" s="58"/>
      <c r="EB151" s="58"/>
      <c r="EC151" s="58"/>
      <c r="ED151" s="58"/>
      <c r="EE151" s="58"/>
      <c r="EF151" s="58"/>
      <c r="EG151" s="58"/>
      <c r="EH151" s="58"/>
      <c r="EI151" s="58"/>
      <c r="EJ151" s="58"/>
      <c r="EK151" s="58"/>
      <c r="EL151" s="58"/>
      <c r="EM151" s="58"/>
      <c r="EN151" s="58"/>
      <c r="EO151" s="58"/>
      <c r="EP151" s="58"/>
      <c r="EQ151" s="58"/>
      <c r="ER151" s="58"/>
      <c r="ES151" s="58"/>
      <c r="ET151" s="58"/>
      <c r="EU151" s="58"/>
    </row>
    <row r="152" spans="1:151" customFormat="1" ht="27.75" x14ac:dyDescent="0.4">
      <c r="A152" s="7">
        <v>18</v>
      </c>
      <c r="B152" s="5" t="s">
        <v>939</v>
      </c>
      <c r="C152" s="5" t="s">
        <v>939</v>
      </c>
      <c r="D152" s="5">
        <v>145</v>
      </c>
      <c r="E152" s="51" t="s">
        <v>1192</v>
      </c>
      <c r="F152" s="73" t="s">
        <v>2705</v>
      </c>
      <c r="G152" s="17" t="s">
        <v>436</v>
      </c>
      <c r="H152" s="18" t="s">
        <v>437</v>
      </c>
      <c r="I152" s="19" t="s">
        <v>6</v>
      </c>
      <c r="J152" s="19" t="s">
        <v>76</v>
      </c>
      <c r="K152" s="19" t="s">
        <v>50</v>
      </c>
      <c r="L152" s="20" t="s">
        <v>9</v>
      </c>
      <c r="M152" s="3"/>
      <c r="N152" s="44"/>
      <c r="O152" s="83" t="s">
        <v>2534</v>
      </c>
      <c r="P152" s="46" t="s">
        <v>1927</v>
      </c>
      <c r="Q152" s="48" t="s">
        <v>1928</v>
      </c>
      <c r="R152" s="192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58"/>
      <c r="CH152" s="58"/>
      <c r="CI152" s="58"/>
      <c r="CJ152" s="58"/>
      <c r="CK152" s="58"/>
      <c r="CL152" s="58"/>
      <c r="CM152" s="58"/>
      <c r="CN152" s="58"/>
      <c r="CO152" s="58"/>
      <c r="CP152" s="58"/>
      <c r="CQ152" s="58"/>
      <c r="CR152" s="58"/>
      <c r="CS152" s="58"/>
      <c r="CT152" s="58"/>
      <c r="CU152" s="58"/>
      <c r="CV152" s="58"/>
      <c r="CW152" s="58"/>
      <c r="CX152" s="58"/>
      <c r="CY152" s="58"/>
      <c r="CZ152" s="58"/>
      <c r="DA152" s="58"/>
      <c r="DB152" s="58"/>
      <c r="DC152" s="58"/>
      <c r="DD152" s="58"/>
      <c r="DE152" s="58"/>
      <c r="DF152" s="58"/>
      <c r="DG152" s="58"/>
      <c r="DH152" s="58"/>
      <c r="DI152" s="58"/>
      <c r="DJ152" s="58"/>
      <c r="DK152" s="58"/>
      <c r="DL152" s="58"/>
      <c r="DM152" s="58"/>
      <c r="DN152" s="58"/>
      <c r="DO152" s="58"/>
      <c r="DP152" s="58"/>
      <c r="DQ152" s="58"/>
      <c r="DR152" s="58"/>
      <c r="DS152" s="58"/>
      <c r="DT152" s="58"/>
      <c r="DU152" s="58"/>
      <c r="DV152" s="58"/>
      <c r="DW152" s="58"/>
      <c r="DX152" s="58"/>
      <c r="DY152" s="58"/>
      <c r="DZ152" s="58"/>
      <c r="EA152" s="58"/>
      <c r="EB152" s="58"/>
      <c r="EC152" s="58"/>
      <c r="ED152" s="58"/>
      <c r="EE152" s="58"/>
      <c r="EF152" s="58"/>
      <c r="EG152" s="58"/>
      <c r="EH152" s="58"/>
      <c r="EI152" s="58"/>
      <c r="EJ152" s="58"/>
      <c r="EK152" s="58"/>
      <c r="EL152" s="58"/>
      <c r="EM152" s="58"/>
      <c r="EN152" s="58"/>
      <c r="EO152" s="58"/>
      <c r="EP152" s="58"/>
      <c r="EQ152" s="58"/>
      <c r="ER152" s="58"/>
      <c r="ES152" s="58"/>
      <c r="ET152" s="58"/>
      <c r="EU152" s="58"/>
    </row>
    <row r="153" spans="1:151" customFormat="1" ht="27.75" x14ac:dyDescent="0.4">
      <c r="A153" s="7">
        <v>19</v>
      </c>
      <c r="B153" s="5" t="s">
        <v>939</v>
      </c>
      <c r="C153" s="5" t="s">
        <v>939</v>
      </c>
      <c r="D153" s="5">
        <v>146</v>
      </c>
      <c r="E153" s="51" t="s">
        <v>1108</v>
      </c>
      <c r="F153" s="73" t="s">
        <v>2706</v>
      </c>
      <c r="G153" s="26" t="s">
        <v>445</v>
      </c>
      <c r="H153" s="27" t="s">
        <v>446</v>
      </c>
      <c r="I153" s="28" t="s">
        <v>11</v>
      </c>
      <c r="J153" s="28" t="s">
        <v>85</v>
      </c>
      <c r="K153" s="28" t="s">
        <v>8</v>
      </c>
      <c r="L153" s="28" t="s">
        <v>9</v>
      </c>
      <c r="M153" s="3"/>
      <c r="N153" s="44"/>
      <c r="O153" s="84" t="s">
        <v>2534</v>
      </c>
      <c r="P153" s="46" t="s">
        <v>1759</v>
      </c>
      <c r="Q153" s="48" t="s">
        <v>1760</v>
      </c>
      <c r="R153" s="192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8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  <c r="DR153" s="58"/>
      <c r="DS153" s="58"/>
      <c r="DT153" s="58"/>
      <c r="DU153" s="58"/>
      <c r="DV153" s="58"/>
      <c r="DW153" s="58"/>
      <c r="DX153" s="58"/>
      <c r="DY153" s="58"/>
      <c r="DZ153" s="58"/>
      <c r="EA153" s="58"/>
      <c r="EB153" s="58"/>
      <c r="EC153" s="58"/>
      <c r="ED153" s="58"/>
      <c r="EE153" s="58"/>
      <c r="EF153" s="58"/>
      <c r="EG153" s="58"/>
      <c r="EH153" s="58"/>
      <c r="EI153" s="58"/>
      <c r="EJ153" s="58"/>
      <c r="EK153" s="58"/>
      <c r="EL153" s="58"/>
      <c r="EM153" s="58"/>
      <c r="EN153" s="58"/>
      <c r="EO153" s="58"/>
      <c r="EP153" s="58"/>
      <c r="EQ153" s="58"/>
      <c r="ER153" s="58"/>
      <c r="ES153" s="58"/>
      <c r="ET153" s="58"/>
      <c r="EU153" s="58"/>
    </row>
    <row r="154" spans="1:151" customFormat="1" ht="27.75" x14ac:dyDescent="0.4">
      <c r="A154" s="7">
        <v>20</v>
      </c>
      <c r="B154" s="5" t="s">
        <v>939</v>
      </c>
      <c r="C154" s="5" t="s">
        <v>939</v>
      </c>
      <c r="D154" s="5">
        <v>147</v>
      </c>
      <c r="E154" s="51" t="s">
        <v>1111</v>
      </c>
      <c r="F154" s="73" t="s">
        <v>2707</v>
      </c>
      <c r="G154" s="17" t="s">
        <v>468</v>
      </c>
      <c r="H154" s="18" t="s">
        <v>456</v>
      </c>
      <c r="I154" s="19" t="s">
        <v>11</v>
      </c>
      <c r="J154" s="19" t="s">
        <v>469</v>
      </c>
      <c r="K154" s="19" t="s">
        <v>8</v>
      </c>
      <c r="L154" s="20" t="s">
        <v>9</v>
      </c>
      <c r="M154" s="3"/>
      <c r="N154" s="44"/>
      <c r="O154" s="84" t="s">
        <v>2534</v>
      </c>
      <c r="P154" s="46" t="s">
        <v>1765</v>
      </c>
      <c r="Q154" s="48" t="s">
        <v>1766</v>
      </c>
      <c r="R154" s="192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  <c r="CG154" s="58"/>
      <c r="CH154" s="58"/>
      <c r="CI154" s="58"/>
      <c r="CJ154" s="58"/>
      <c r="CK154" s="58"/>
      <c r="CL154" s="58"/>
      <c r="CM154" s="58"/>
      <c r="CN154" s="58"/>
      <c r="CO154" s="58"/>
      <c r="CP154" s="58"/>
      <c r="CQ154" s="58"/>
      <c r="CR154" s="58"/>
      <c r="CS154" s="58"/>
      <c r="CT154" s="58"/>
      <c r="CU154" s="58"/>
      <c r="CV154" s="58"/>
      <c r="CW154" s="58"/>
      <c r="CX154" s="58"/>
      <c r="CY154" s="58"/>
      <c r="CZ154" s="58"/>
      <c r="DA154" s="58"/>
      <c r="DB154" s="58"/>
      <c r="DC154" s="58"/>
      <c r="DD154" s="58"/>
      <c r="DE154" s="58"/>
      <c r="DF154" s="58"/>
      <c r="DG154" s="58"/>
      <c r="DH154" s="58"/>
      <c r="DI154" s="58"/>
      <c r="DJ154" s="58"/>
      <c r="DK154" s="58"/>
      <c r="DL154" s="58"/>
      <c r="DM154" s="58"/>
      <c r="DN154" s="58"/>
      <c r="DO154" s="58"/>
      <c r="DP154" s="58"/>
      <c r="DQ154" s="58"/>
      <c r="DR154" s="58"/>
      <c r="DS154" s="58"/>
      <c r="DT154" s="58"/>
      <c r="DU154" s="58"/>
      <c r="DV154" s="58"/>
      <c r="DW154" s="58"/>
      <c r="DX154" s="58"/>
      <c r="DY154" s="58"/>
      <c r="DZ154" s="58"/>
      <c r="EA154" s="58"/>
      <c r="EB154" s="58"/>
      <c r="EC154" s="58"/>
      <c r="ED154" s="58"/>
      <c r="EE154" s="58"/>
      <c r="EF154" s="58"/>
      <c r="EG154" s="58"/>
      <c r="EH154" s="58"/>
      <c r="EI154" s="58"/>
      <c r="EJ154" s="58"/>
      <c r="EK154" s="58"/>
      <c r="EL154" s="58"/>
      <c r="EM154" s="58"/>
      <c r="EN154" s="58"/>
      <c r="EO154" s="58"/>
      <c r="EP154" s="58"/>
      <c r="EQ154" s="58"/>
      <c r="ER154" s="58"/>
      <c r="ES154" s="58"/>
      <c r="ET154" s="58"/>
      <c r="EU154" s="58"/>
    </row>
    <row r="155" spans="1:151" customFormat="1" ht="27.75" x14ac:dyDescent="0.4">
      <c r="A155" s="7">
        <v>21</v>
      </c>
      <c r="B155" s="5" t="s">
        <v>939</v>
      </c>
      <c r="C155" s="5" t="s">
        <v>939</v>
      </c>
      <c r="D155" s="5">
        <v>148</v>
      </c>
      <c r="E155" s="51" t="s">
        <v>1193</v>
      </c>
      <c r="F155" s="73" t="s">
        <v>2708</v>
      </c>
      <c r="G155" s="17" t="s">
        <v>199</v>
      </c>
      <c r="H155" s="18" t="s">
        <v>456</v>
      </c>
      <c r="I155" s="19" t="s">
        <v>11</v>
      </c>
      <c r="J155" s="19" t="s">
        <v>65</v>
      </c>
      <c r="K155" s="19" t="s">
        <v>219</v>
      </c>
      <c r="L155" s="20" t="s">
        <v>9</v>
      </c>
      <c r="M155" s="3"/>
      <c r="N155" s="44"/>
      <c r="O155" s="83" t="s">
        <v>2534</v>
      </c>
      <c r="P155" s="46" t="s">
        <v>1929</v>
      </c>
      <c r="Q155" s="48" t="s">
        <v>1930</v>
      </c>
      <c r="R155" s="192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  <c r="CG155" s="58"/>
      <c r="CH155" s="58"/>
      <c r="CI155" s="58"/>
      <c r="CJ155" s="58"/>
      <c r="CK155" s="58"/>
      <c r="CL155" s="58"/>
      <c r="CM155" s="58"/>
      <c r="CN155" s="58"/>
      <c r="CO155" s="58"/>
      <c r="CP155" s="58"/>
      <c r="CQ155" s="58"/>
      <c r="CR155" s="58"/>
      <c r="CS155" s="58"/>
      <c r="CT155" s="58"/>
      <c r="CU155" s="58"/>
      <c r="CV155" s="58"/>
      <c r="CW155" s="58"/>
      <c r="CX155" s="58"/>
      <c r="CY155" s="58"/>
      <c r="CZ155" s="58"/>
      <c r="DA155" s="58"/>
      <c r="DB155" s="58"/>
      <c r="DC155" s="58"/>
      <c r="DD155" s="58"/>
      <c r="DE155" s="58"/>
      <c r="DF155" s="58"/>
      <c r="DG155" s="58"/>
      <c r="DH155" s="58"/>
      <c r="DI155" s="58"/>
      <c r="DJ155" s="58"/>
      <c r="DK155" s="58"/>
      <c r="DL155" s="58"/>
      <c r="DM155" s="58"/>
      <c r="DN155" s="58"/>
      <c r="DO155" s="58"/>
      <c r="DP155" s="58"/>
      <c r="DQ155" s="58"/>
      <c r="DR155" s="58"/>
      <c r="DS155" s="58"/>
      <c r="DT155" s="58"/>
      <c r="DU155" s="58"/>
      <c r="DV155" s="58"/>
      <c r="DW155" s="58"/>
      <c r="DX155" s="58"/>
      <c r="DY155" s="58"/>
      <c r="DZ155" s="58"/>
      <c r="EA155" s="58"/>
      <c r="EB155" s="58"/>
      <c r="EC155" s="58"/>
      <c r="ED155" s="58"/>
      <c r="EE155" s="58"/>
      <c r="EF155" s="58"/>
      <c r="EG155" s="58"/>
      <c r="EH155" s="58"/>
      <c r="EI155" s="58"/>
      <c r="EJ155" s="58"/>
      <c r="EK155" s="58"/>
      <c r="EL155" s="58"/>
      <c r="EM155" s="58"/>
      <c r="EN155" s="58"/>
      <c r="EO155" s="58"/>
      <c r="EP155" s="58"/>
      <c r="EQ155" s="58"/>
      <c r="ER155" s="58"/>
      <c r="ES155" s="58"/>
      <c r="ET155" s="58"/>
      <c r="EU155" s="58"/>
    </row>
    <row r="156" spans="1:151" customFormat="1" ht="27.75" x14ac:dyDescent="0.4">
      <c r="A156" s="7">
        <v>22</v>
      </c>
      <c r="B156" s="5" t="s">
        <v>939</v>
      </c>
      <c r="C156" s="5" t="s">
        <v>939</v>
      </c>
      <c r="D156" s="5">
        <v>149</v>
      </c>
      <c r="E156" s="51" t="s">
        <v>1110</v>
      </c>
      <c r="F156" s="73" t="s">
        <v>2709</v>
      </c>
      <c r="G156" s="17" t="s">
        <v>461</v>
      </c>
      <c r="H156" s="18" t="s">
        <v>456</v>
      </c>
      <c r="I156" s="19" t="s">
        <v>11</v>
      </c>
      <c r="J156" s="19" t="s">
        <v>462</v>
      </c>
      <c r="K156" s="19" t="s">
        <v>17</v>
      </c>
      <c r="L156" s="20" t="s">
        <v>9</v>
      </c>
      <c r="M156" s="3"/>
      <c r="N156" s="44"/>
      <c r="O156" s="83" t="s">
        <v>2534</v>
      </c>
      <c r="P156" s="46" t="s">
        <v>1763</v>
      </c>
      <c r="Q156" s="48" t="s">
        <v>1764</v>
      </c>
      <c r="R156" s="192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  <c r="CG156" s="58"/>
      <c r="CH156" s="58"/>
      <c r="CI156" s="58"/>
      <c r="CJ156" s="58"/>
      <c r="CK156" s="58"/>
      <c r="CL156" s="58"/>
      <c r="CM156" s="58"/>
      <c r="CN156" s="58"/>
      <c r="CO156" s="58"/>
      <c r="CP156" s="58"/>
      <c r="CQ156" s="58"/>
      <c r="CR156" s="58"/>
      <c r="CS156" s="58"/>
      <c r="CT156" s="58"/>
      <c r="CU156" s="58"/>
      <c r="CV156" s="58"/>
      <c r="CW156" s="58"/>
      <c r="CX156" s="58"/>
      <c r="CY156" s="58"/>
      <c r="CZ156" s="58"/>
      <c r="DA156" s="58"/>
      <c r="DB156" s="58"/>
      <c r="DC156" s="58"/>
      <c r="DD156" s="58"/>
      <c r="DE156" s="58"/>
      <c r="DF156" s="58"/>
      <c r="DG156" s="58"/>
      <c r="DH156" s="58"/>
      <c r="DI156" s="58"/>
      <c r="DJ156" s="58"/>
      <c r="DK156" s="58"/>
      <c r="DL156" s="58"/>
      <c r="DM156" s="58"/>
      <c r="DN156" s="58"/>
      <c r="DO156" s="58"/>
      <c r="DP156" s="58"/>
      <c r="DQ156" s="58"/>
      <c r="DR156" s="58"/>
      <c r="DS156" s="58"/>
      <c r="DT156" s="58"/>
      <c r="DU156" s="58"/>
      <c r="DV156" s="58"/>
      <c r="DW156" s="58"/>
      <c r="DX156" s="58"/>
      <c r="DY156" s="58"/>
      <c r="DZ156" s="58"/>
      <c r="EA156" s="58"/>
      <c r="EB156" s="58"/>
      <c r="EC156" s="58"/>
      <c r="ED156" s="58"/>
      <c r="EE156" s="58"/>
      <c r="EF156" s="58"/>
      <c r="EG156" s="58"/>
      <c r="EH156" s="58"/>
      <c r="EI156" s="58"/>
      <c r="EJ156" s="58"/>
      <c r="EK156" s="58"/>
      <c r="EL156" s="58"/>
      <c r="EM156" s="58"/>
      <c r="EN156" s="58"/>
      <c r="EO156" s="58"/>
      <c r="EP156" s="58"/>
      <c r="EQ156" s="58"/>
      <c r="ER156" s="58"/>
      <c r="ES156" s="58"/>
      <c r="ET156" s="58"/>
      <c r="EU156" s="58"/>
    </row>
    <row r="157" spans="1:151" customFormat="1" ht="27.75" x14ac:dyDescent="0.4">
      <c r="A157" s="7">
        <v>23</v>
      </c>
      <c r="B157" s="5" t="s">
        <v>939</v>
      </c>
      <c r="C157" s="5" t="s">
        <v>939</v>
      </c>
      <c r="D157" s="5">
        <v>150</v>
      </c>
      <c r="E157" s="51" t="s">
        <v>1112</v>
      </c>
      <c r="F157" s="73" t="s">
        <v>2710</v>
      </c>
      <c r="G157" s="17" t="s">
        <v>488</v>
      </c>
      <c r="H157" s="18" t="s">
        <v>489</v>
      </c>
      <c r="I157" s="19" t="s">
        <v>11</v>
      </c>
      <c r="J157" s="19" t="s">
        <v>458</v>
      </c>
      <c r="K157" s="19" t="s">
        <v>8</v>
      </c>
      <c r="L157" s="20" t="s">
        <v>9</v>
      </c>
      <c r="M157" s="3"/>
      <c r="N157" s="44"/>
      <c r="O157" s="84" t="s">
        <v>2534</v>
      </c>
      <c r="P157" s="46" t="s">
        <v>1767</v>
      </c>
      <c r="Q157" s="48" t="s">
        <v>1768</v>
      </c>
      <c r="R157" s="192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  <c r="CG157" s="58"/>
      <c r="CH157" s="58"/>
      <c r="CI157" s="58"/>
      <c r="CJ157" s="58"/>
      <c r="CK157" s="58"/>
      <c r="CL157" s="58"/>
      <c r="CM157" s="58"/>
      <c r="CN157" s="58"/>
      <c r="CO157" s="58"/>
      <c r="CP157" s="58"/>
      <c r="CQ157" s="58"/>
      <c r="CR157" s="58"/>
      <c r="CS157" s="58"/>
      <c r="CT157" s="58"/>
      <c r="CU157" s="58"/>
      <c r="CV157" s="58"/>
      <c r="CW157" s="58"/>
      <c r="CX157" s="58"/>
      <c r="CY157" s="58"/>
      <c r="CZ157" s="58"/>
      <c r="DA157" s="58"/>
      <c r="DB157" s="58"/>
      <c r="DC157" s="58"/>
      <c r="DD157" s="58"/>
      <c r="DE157" s="58"/>
      <c r="DF157" s="58"/>
      <c r="DG157" s="58"/>
      <c r="DH157" s="58"/>
      <c r="DI157" s="58"/>
      <c r="DJ157" s="58"/>
      <c r="DK157" s="58"/>
      <c r="DL157" s="58"/>
      <c r="DM157" s="58"/>
      <c r="DN157" s="58"/>
      <c r="DO157" s="58"/>
      <c r="DP157" s="58"/>
      <c r="DQ157" s="58"/>
      <c r="DR157" s="58"/>
      <c r="DS157" s="58"/>
      <c r="DT157" s="58"/>
      <c r="DU157" s="58"/>
      <c r="DV157" s="58"/>
      <c r="DW157" s="58"/>
      <c r="DX157" s="58"/>
      <c r="DY157" s="58"/>
      <c r="DZ157" s="58"/>
      <c r="EA157" s="58"/>
      <c r="EB157" s="58"/>
      <c r="EC157" s="58"/>
      <c r="ED157" s="58"/>
      <c r="EE157" s="58"/>
      <c r="EF157" s="58"/>
      <c r="EG157" s="58"/>
      <c r="EH157" s="58"/>
      <c r="EI157" s="58"/>
      <c r="EJ157" s="58"/>
      <c r="EK157" s="58"/>
      <c r="EL157" s="58"/>
      <c r="EM157" s="58"/>
      <c r="EN157" s="58"/>
      <c r="EO157" s="58"/>
      <c r="EP157" s="58"/>
      <c r="EQ157" s="58"/>
      <c r="ER157" s="58"/>
      <c r="ES157" s="58"/>
      <c r="ET157" s="58"/>
      <c r="EU157" s="58"/>
    </row>
    <row r="158" spans="1:151" customFormat="1" ht="27.75" x14ac:dyDescent="0.4">
      <c r="A158" s="7">
        <v>24</v>
      </c>
      <c r="B158" s="5" t="s">
        <v>939</v>
      </c>
      <c r="C158" s="5" t="s">
        <v>939</v>
      </c>
      <c r="D158" s="5">
        <v>151</v>
      </c>
      <c r="E158" s="51" t="s">
        <v>1113</v>
      </c>
      <c r="F158" s="73" t="s">
        <v>2711</v>
      </c>
      <c r="G158" s="17" t="s">
        <v>515</v>
      </c>
      <c r="H158" s="18" t="s">
        <v>511</v>
      </c>
      <c r="I158" s="19" t="s">
        <v>6</v>
      </c>
      <c r="J158" s="19" t="s">
        <v>516</v>
      </c>
      <c r="K158" s="19" t="s">
        <v>17</v>
      </c>
      <c r="L158" s="20" t="s">
        <v>9</v>
      </c>
      <c r="M158" s="3"/>
      <c r="N158" s="44"/>
      <c r="O158" s="83" t="s">
        <v>2534</v>
      </c>
      <c r="P158" s="46" t="s">
        <v>1769</v>
      </c>
      <c r="Q158" s="48" t="s">
        <v>1770</v>
      </c>
      <c r="R158" s="192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  <c r="CR158" s="58"/>
      <c r="CS158" s="58"/>
      <c r="CT158" s="58"/>
      <c r="CU158" s="58"/>
      <c r="CV158" s="58"/>
      <c r="CW158" s="58"/>
      <c r="CX158" s="58"/>
      <c r="CY158" s="58"/>
      <c r="CZ158" s="58"/>
      <c r="DA158" s="58"/>
      <c r="DB158" s="58"/>
      <c r="DC158" s="58"/>
      <c r="DD158" s="58"/>
      <c r="DE158" s="58"/>
      <c r="DF158" s="58"/>
      <c r="DG158" s="58"/>
      <c r="DH158" s="58"/>
      <c r="DI158" s="58"/>
      <c r="DJ158" s="58"/>
      <c r="DK158" s="58"/>
      <c r="DL158" s="58"/>
      <c r="DM158" s="58"/>
      <c r="DN158" s="58"/>
      <c r="DO158" s="58"/>
      <c r="DP158" s="58"/>
      <c r="DQ158" s="58"/>
      <c r="DR158" s="58"/>
      <c r="DS158" s="58"/>
      <c r="DT158" s="58"/>
      <c r="DU158" s="58"/>
      <c r="DV158" s="58"/>
      <c r="DW158" s="58"/>
      <c r="DX158" s="58"/>
      <c r="DY158" s="58"/>
      <c r="DZ158" s="58"/>
      <c r="EA158" s="58"/>
      <c r="EB158" s="58"/>
      <c r="EC158" s="58"/>
      <c r="ED158" s="58"/>
      <c r="EE158" s="58"/>
      <c r="EF158" s="58"/>
      <c r="EG158" s="58"/>
      <c r="EH158" s="58"/>
      <c r="EI158" s="58"/>
      <c r="EJ158" s="58"/>
      <c r="EK158" s="58"/>
      <c r="EL158" s="58"/>
      <c r="EM158" s="58"/>
      <c r="EN158" s="58"/>
      <c r="EO158" s="58"/>
      <c r="EP158" s="58"/>
      <c r="EQ158" s="58"/>
      <c r="ER158" s="58"/>
      <c r="ES158" s="58"/>
      <c r="ET158" s="58"/>
      <c r="EU158" s="58"/>
    </row>
    <row r="159" spans="1:151" customFormat="1" ht="27.75" x14ac:dyDescent="0.4">
      <c r="A159" s="7">
        <v>25</v>
      </c>
      <c r="B159" s="5" t="s">
        <v>939</v>
      </c>
      <c r="C159" s="5" t="s">
        <v>939</v>
      </c>
      <c r="D159" s="5">
        <v>152</v>
      </c>
      <c r="E159" s="51" t="s">
        <v>1194</v>
      </c>
      <c r="F159" s="73" t="s">
        <v>2712</v>
      </c>
      <c r="G159" s="17" t="s">
        <v>557</v>
      </c>
      <c r="H159" s="18" t="s">
        <v>547</v>
      </c>
      <c r="I159" s="19" t="s">
        <v>11</v>
      </c>
      <c r="J159" s="19" t="s">
        <v>558</v>
      </c>
      <c r="K159" s="19" t="s">
        <v>129</v>
      </c>
      <c r="L159" s="20" t="s">
        <v>9</v>
      </c>
      <c r="M159" s="3"/>
      <c r="N159" s="44"/>
      <c r="O159" s="84" t="s">
        <v>2534</v>
      </c>
      <c r="P159" s="46" t="s">
        <v>1931</v>
      </c>
      <c r="Q159" s="48" t="s">
        <v>1932</v>
      </c>
      <c r="R159" s="192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  <c r="CR159" s="58"/>
      <c r="CS159" s="58"/>
      <c r="CT159" s="58"/>
      <c r="CU159" s="58"/>
      <c r="CV159" s="58"/>
      <c r="CW159" s="58"/>
      <c r="CX159" s="58"/>
      <c r="CY159" s="58"/>
      <c r="CZ159" s="58"/>
      <c r="DA159" s="58"/>
      <c r="DB159" s="58"/>
      <c r="DC159" s="58"/>
      <c r="DD159" s="58"/>
      <c r="DE159" s="58"/>
      <c r="DF159" s="58"/>
      <c r="DG159" s="58"/>
      <c r="DH159" s="58"/>
      <c r="DI159" s="58"/>
      <c r="DJ159" s="58"/>
      <c r="DK159" s="58"/>
      <c r="DL159" s="58"/>
      <c r="DM159" s="58"/>
      <c r="DN159" s="58"/>
      <c r="DO159" s="58"/>
      <c r="DP159" s="58"/>
      <c r="DQ159" s="58"/>
      <c r="DR159" s="58"/>
      <c r="DS159" s="58"/>
      <c r="DT159" s="58"/>
      <c r="DU159" s="58"/>
      <c r="DV159" s="58"/>
      <c r="DW159" s="58"/>
      <c r="DX159" s="58"/>
      <c r="DY159" s="58"/>
      <c r="DZ159" s="58"/>
      <c r="EA159" s="58"/>
      <c r="EB159" s="58"/>
      <c r="EC159" s="58"/>
      <c r="ED159" s="58"/>
      <c r="EE159" s="58"/>
      <c r="EF159" s="58"/>
      <c r="EG159" s="58"/>
      <c r="EH159" s="58"/>
      <c r="EI159" s="58"/>
      <c r="EJ159" s="58"/>
      <c r="EK159" s="58"/>
      <c r="EL159" s="58"/>
      <c r="EM159" s="58"/>
      <c r="EN159" s="58"/>
      <c r="EO159" s="58"/>
      <c r="EP159" s="58"/>
      <c r="EQ159" s="58"/>
      <c r="ER159" s="58"/>
      <c r="ES159" s="58"/>
      <c r="ET159" s="58"/>
      <c r="EU159" s="58"/>
    </row>
    <row r="160" spans="1:151" customFormat="1" ht="27.75" x14ac:dyDescent="0.4">
      <c r="A160" s="7">
        <v>26</v>
      </c>
      <c r="B160" s="5" t="s">
        <v>939</v>
      </c>
      <c r="C160" s="5" t="s">
        <v>939</v>
      </c>
      <c r="D160" s="5">
        <v>153</v>
      </c>
      <c r="E160" s="51" t="s">
        <v>1115</v>
      </c>
      <c r="F160" s="73" t="s">
        <v>2713</v>
      </c>
      <c r="G160" s="17" t="s">
        <v>564</v>
      </c>
      <c r="H160" s="18" t="s">
        <v>565</v>
      </c>
      <c r="I160" s="19" t="s">
        <v>6</v>
      </c>
      <c r="J160" s="19" t="s">
        <v>429</v>
      </c>
      <c r="K160" s="19" t="s">
        <v>17</v>
      </c>
      <c r="L160" s="20" t="s">
        <v>9</v>
      </c>
      <c r="M160" s="3"/>
      <c r="N160" s="44"/>
      <c r="O160" s="83" t="s">
        <v>2534</v>
      </c>
      <c r="P160" s="46" t="s">
        <v>1773</v>
      </c>
      <c r="Q160" s="48" t="s">
        <v>1774</v>
      </c>
      <c r="R160" s="192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  <c r="CG160" s="58"/>
      <c r="CH160" s="58"/>
      <c r="CI160" s="58"/>
      <c r="CJ160" s="58"/>
      <c r="CK160" s="58"/>
      <c r="CL160" s="58"/>
      <c r="CM160" s="58"/>
      <c r="CN160" s="58"/>
      <c r="CO160" s="58"/>
      <c r="CP160" s="58"/>
      <c r="CQ160" s="58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  <c r="DD160" s="58"/>
      <c r="DE160" s="58"/>
      <c r="DF160" s="58"/>
      <c r="DG160" s="58"/>
      <c r="DH160" s="58"/>
      <c r="DI160" s="58"/>
      <c r="DJ160" s="58"/>
      <c r="DK160" s="58"/>
      <c r="DL160" s="58"/>
      <c r="DM160" s="58"/>
      <c r="DN160" s="58"/>
      <c r="DO160" s="58"/>
      <c r="DP160" s="58"/>
      <c r="DQ160" s="58"/>
      <c r="DR160" s="58"/>
      <c r="DS160" s="58"/>
      <c r="DT160" s="58"/>
      <c r="DU160" s="58"/>
      <c r="DV160" s="58"/>
      <c r="DW160" s="58"/>
      <c r="DX160" s="58"/>
      <c r="DY160" s="58"/>
      <c r="DZ160" s="58"/>
      <c r="EA160" s="58"/>
      <c r="EB160" s="58"/>
      <c r="EC160" s="58"/>
      <c r="ED160" s="58"/>
      <c r="EE160" s="58"/>
      <c r="EF160" s="58"/>
      <c r="EG160" s="58"/>
      <c r="EH160" s="58"/>
      <c r="EI160" s="58"/>
      <c r="EJ160" s="58"/>
      <c r="EK160" s="58"/>
      <c r="EL160" s="58"/>
      <c r="EM160" s="58"/>
      <c r="EN160" s="58"/>
      <c r="EO160" s="58"/>
      <c r="EP160" s="58"/>
      <c r="EQ160" s="58"/>
      <c r="ER160" s="58"/>
      <c r="ES160" s="58"/>
      <c r="ET160" s="58"/>
      <c r="EU160" s="58"/>
    </row>
    <row r="161" spans="1:151" customFormat="1" ht="27.75" x14ac:dyDescent="0.4">
      <c r="A161" s="7">
        <v>27</v>
      </c>
      <c r="B161" s="5" t="s">
        <v>939</v>
      </c>
      <c r="C161" s="5" t="s">
        <v>939</v>
      </c>
      <c r="D161" s="5">
        <v>154</v>
      </c>
      <c r="E161" s="51" t="s">
        <v>1195</v>
      </c>
      <c r="F161" s="73" t="s">
        <v>2714</v>
      </c>
      <c r="G161" s="17" t="s">
        <v>581</v>
      </c>
      <c r="H161" s="18" t="s">
        <v>570</v>
      </c>
      <c r="I161" s="19" t="s">
        <v>11</v>
      </c>
      <c r="J161" s="19" t="s">
        <v>582</v>
      </c>
      <c r="K161" s="19" t="s">
        <v>17</v>
      </c>
      <c r="L161" s="20" t="s">
        <v>9</v>
      </c>
      <c r="M161" s="3"/>
      <c r="N161" s="44"/>
      <c r="O161" s="84" t="s">
        <v>2534</v>
      </c>
      <c r="P161" s="46" t="s">
        <v>1933</v>
      </c>
      <c r="Q161" s="48" t="s">
        <v>1934</v>
      </c>
      <c r="R161" s="192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  <c r="CG161" s="58"/>
      <c r="CH161" s="58"/>
      <c r="CI161" s="58"/>
      <c r="CJ161" s="58"/>
      <c r="CK161" s="58"/>
      <c r="CL161" s="58"/>
      <c r="CM161" s="58"/>
      <c r="CN161" s="58"/>
      <c r="CO161" s="58"/>
      <c r="CP161" s="58"/>
      <c r="CQ161" s="58"/>
      <c r="CR161" s="58"/>
      <c r="CS161" s="58"/>
      <c r="CT161" s="58"/>
      <c r="CU161" s="58"/>
      <c r="CV161" s="58"/>
      <c r="CW161" s="58"/>
      <c r="CX161" s="58"/>
      <c r="CY161" s="58"/>
      <c r="CZ161" s="58"/>
      <c r="DA161" s="58"/>
      <c r="DB161" s="58"/>
      <c r="DC161" s="58"/>
      <c r="DD161" s="58"/>
      <c r="DE161" s="58"/>
      <c r="DF161" s="58"/>
      <c r="DG161" s="58"/>
      <c r="DH161" s="58"/>
      <c r="DI161" s="58"/>
      <c r="DJ161" s="58"/>
      <c r="DK161" s="58"/>
      <c r="DL161" s="58"/>
      <c r="DM161" s="58"/>
      <c r="DN161" s="58"/>
      <c r="DO161" s="58"/>
      <c r="DP161" s="58"/>
      <c r="DQ161" s="58"/>
      <c r="DR161" s="58"/>
      <c r="DS161" s="58"/>
      <c r="DT161" s="58"/>
      <c r="DU161" s="58"/>
      <c r="DV161" s="58"/>
      <c r="DW161" s="58"/>
      <c r="DX161" s="58"/>
      <c r="DY161" s="58"/>
      <c r="DZ161" s="58"/>
      <c r="EA161" s="58"/>
      <c r="EB161" s="58"/>
      <c r="EC161" s="58"/>
      <c r="ED161" s="58"/>
      <c r="EE161" s="58"/>
      <c r="EF161" s="58"/>
      <c r="EG161" s="58"/>
      <c r="EH161" s="58"/>
      <c r="EI161" s="58"/>
      <c r="EJ161" s="58"/>
      <c r="EK161" s="58"/>
      <c r="EL161" s="58"/>
      <c r="EM161" s="58"/>
      <c r="EN161" s="58"/>
      <c r="EO161" s="58"/>
      <c r="EP161" s="58"/>
      <c r="EQ161" s="58"/>
      <c r="ER161" s="58"/>
      <c r="ES161" s="58"/>
      <c r="ET161" s="58"/>
      <c r="EU161" s="58"/>
    </row>
    <row r="162" spans="1:151" s="135" customFormat="1" ht="27.75" x14ac:dyDescent="0.4">
      <c r="A162" s="7">
        <v>28</v>
      </c>
      <c r="B162" s="5" t="s">
        <v>939</v>
      </c>
      <c r="C162" s="5" t="s">
        <v>939</v>
      </c>
      <c r="D162" s="5">
        <v>155</v>
      </c>
      <c r="E162" s="51" t="s">
        <v>1118</v>
      </c>
      <c r="F162" s="73" t="s">
        <v>2715</v>
      </c>
      <c r="G162" s="17" t="s">
        <v>651</v>
      </c>
      <c r="H162" s="18" t="s">
        <v>632</v>
      </c>
      <c r="I162" s="19" t="s">
        <v>11</v>
      </c>
      <c r="J162" s="19" t="s">
        <v>162</v>
      </c>
      <c r="K162" s="19" t="s">
        <v>17</v>
      </c>
      <c r="L162" s="20" t="s">
        <v>9</v>
      </c>
      <c r="M162" s="3"/>
      <c r="N162" s="44"/>
      <c r="O162" s="83" t="s">
        <v>2534</v>
      </c>
      <c r="P162" s="46" t="s">
        <v>1779</v>
      </c>
      <c r="Q162" s="48" t="s">
        <v>1780</v>
      </c>
      <c r="R162" s="192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134"/>
      <c r="AK162" s="134"/>
      <c r="AL162" s="134"/>
      <c r="AM162" s="134"/>
      <c r="AN162" s="134"/>
      <c r="AO162" s="134"/>
      <c r="AP162" s="134"/>
      <c r="AQ162" s="134"/>
      <c r="AR162" s="134"/>
      <c r="AS162" s="134"/>
      <c r="AT162" s="134"/>
      <c r="AU162" s="134"/>
      <c r="AV162" s="134"/>
      <c r="AW162" s="134"/>
      <c r="AX162" s="134"/>
      <c r="AY162" s="134"/>
      <c r="AZ162" s="134"/>
      <c r="BA162" s="134"/>
      <c r="BB162" s="134"/>
      <c r="BC162" s="134"/>
      <c r="BD162" s="134"/>
      <c r="BE162" s="134"/>
      <c r="BF162" s="134"/>
      <c r="BG162" s="134"/>
      <c r="BH162" s="134"/>
      <c r="BI162" s="134"/>
      <c r="BJ162" s="134"/>
      <c r="BK162" s="134"/>
      <c r="BL162" s="134"/>
      <c r="BM162" s="134"/>
      <c r="BN162" s="134"/>
      <c r="BO162" s="134"/>
      <c r="BP162" s="134"/>
      <c r="BQ162" s="134"/>
      <c r="BR162" s="134"/>
      <c r="BS162" s="134"/>
      <c r="BT162" s="134"/>
      <c r="BU162" s="134"/>
      <c r="BV162" s="134"/>
      <c r="BW162" s="134"/>
      <c r="BX162" s="134"/>
      <c r="BY162" s="134"/>
      <c r="BZ162" s="134"/>
      <c r="CA162" s="134"/>
      <c r="CB162" s="134"/>
      <c r="CC162" s="134"/>
      <c r="CD162" s="134"/>
      <c r="CE162" s="134"/>
      <c r="CF162" s="134"/>
      <c r="CG162" s="134"/>
      <c r="CH162" s="134"/>
      <c r="CI162" s="134"/>
      <c r="CJ162" s="134"/>
      <c r="CK162" s="134"/>
      <c r="CL162" s="134"/>
      <c r="CM162" s="134"/>
      <c r="CN162" s="134"/>
      <c r="CO162" s="134"/>
      <c r="CP162" s="134"/>
      <c r="CQ162" s="134"/>
      <c r="CR162" s="134"/>
      <c r="CS162" s="134"/>
      <c r="CT162" s="134"/>
      <c r="CU162" s="134"/>
      <c r="CV162" s="134"/>
      <c r="CW162" s="134"/>
      <c r="CX162" s="134"/>
      <c r="CY162" s="134"/>
      <c r="CZ162" s="134"/>
      <c r="DA162" s="134"/>
      <c r="DB162" s="134"/>
      <c r="DC162" s="134"/>
      <c r="DD162" s="134"/>
      <c r="DE162" s="134"/>
      <c r="DF162" s="134"/>
      <c r="DG162" s="134"/>
      <c r="DH162" s="134"/>
      <c r="DI162" s="134"/>
      <c r="DJ162" s="134"/>
      <c r="DK162" s="134"/>
      <c r="DL162" s="134"/>
      <c r="DM162" s="134"/>
      <c r="DN162" s="134"/>
      <c r="DO162" s="134"/>
      <c r="DP162" s="134"/>
      <c r="DQ162" s="134"/>
      <c r="DR162" s="134"/>
      <c r="DS162" s="134"/>
      <c r="DT162" s="134"/>
      <c r="DU162" s="134"/>
      <c r="DV162" s="134"/>
      <c r="DW162" s="134"/>
      <c r="DX162" s="134"/>
      <c r="DY162" s="134"/>
      <c r="DZ162" s="134"/>
      <c r="EA162" s="134"/>
      <c r="EB162" s="134"/>
      <c r="EC162" s="134"/>
      <c r="ED162" s="134"/>
      <c r="EE162" s="134"/>
      <c r="EF162" s="134"/>
      <c r="EG162" s="134"/>
      <c r="EH162" s="134"/>
      <c r="EI162" s="134"/>
      <c r="EJ162" s="134"/>
      <c r="EK162" s="134"/>
      <c r="EL162" s="134"/>
      <c r="EM162" s="134"/>
      <c r="EN162" s="134"/>
      <c r="EO162" s="134"/>
      <c r="EP162" s="134"/>
      <c r="EQ162" s="134"/>
      <c r="ER162" s="134"/>
      <c r="ES162" s="134"/>
      <c r="ET162" s="134"/>
      <c r="EU162" s="134"/>
    </row>
    <row r="163" spans="1:151" customFormat="1" ht="27.75" x14ac:dyDescent="0.4">
      <c r="A163" s="7">
        <v>29</v>
      </c>
      <c r="B163" s="5" t="s">
        <v>939</v>
      </c>
      <c r="C163" s="5" t="s">
        <v>939</v>
      </c>
      <c r="D163" s="5">
        <v>156</v>
      </c>
      <c r="E163" s="51" t="s">
        <v>1120</v>
      </c>
      <c r="F163" s="73" t="s">
        <v>2716</v>
      </c>
      <c r="G163" s="17" t="s">
        <v>672</v>
      </c>
      <c r="H163" s="18" t="s">
        <v>670</v>
      </c>
      <c r="I163" s="19" t="s">
        <v>11</v>
      </c>
      <c r="J163" s="19" t="s">
        <v>591</v>
      </c>
      <c r="K163" s="19" t="s">
        <v>17</v>
      </c>
      <c r="L163" s="20" t="s">
        <v>9</v>
      </c>
      <c r="M163" s="3"/>
      <c r="N163" s="44"/>
      <c r="O163" s="84" t="s">
        <v>2534</v>
      </c>
      <c r="P163" s="46" t="s">
        <v>1783</v>
      </c>
      <c r="Q163" s="48" t="s">
        <v>1784</v>
      </c>
      <c r="R163" s="192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8"/>
      <c r="CG163" s="58"/>
      <c r="CH163" s="58"/>
      <c r="CI163" s="58"/>
      <c r="CJ163" s="58"/>
      <c r="CK163" s="58"/>
      <c r="CL163" s="58"/>
      <c r="CM163" s="58"/>
      <c r="CN163" s="58"/>
      <c r="CO163" s="58"/>
      <c r="CP163" s="58"/>
      <c r="CQ163" s="58"/>
      <c r="CR163" s="58"/>
      <c r="CS163" s="58"/>
      <c r="CT163" s="58"/>
      <c r="CU163" s="58"/>
      <c r="CV163" s="58"/>
      <c r="CW163" s="58"/>
      <c r="CX163" s="58"/>
      <c r="CY163" s="58"/>
      <c r="CZ163" s="58"/>
      <c r="DA163" s="58"/>
      <c r="DB163" s="58"/>
      <c r="DC163" s="58"/>
      <c r="DD163" s="58"/>
      <c r="DE163" s="58"/>
      <c r="DF163" s="58"/>
      <c r="DG163" s="58"/>
      <c r="DH163" s="58"/>
      <c r="DI163" s="58"/>
      <c r="DJ163" s="58"/>
      <c r="DK163" s="58"/>
      <c r="DL163" s="58"/>
      <c r="DM163" s="58"/>
      <c r="DN163" s="58"/>
      <c r="DO163" s="58"/>
      <c r="DP163" s="58"/>
      <c r="DQ163" s="58"/>
      <c r="DR163" s="58"/>
      <c r="DS163" s="58"/>
      <c r="DT163" s="58"/>
      <c r="DU163" s="58"/>
      <c r="DV163" s="58"/>
      <c r="DW163" s="58"/>
      <c r="DX163" s="58"/>
      <c r="DY163" s="58"/>
      <c r="DZ163" s="58"/>
      <c r="EA163" s="58"/>
      <c r="EB163" s="58"/>
      <c r="EC163" s="58"/>
      <c r="ED163" s="58"/>
      <c r="EE163" s="58"/>
      <c r="EF163" s="58"/>
      <c r="EG163" s="58"/>
      <c r="EH163" s="58"/>
      <c r="EI163" s="58"/>
      <c r="EJ163" s="58"/>
      <c r="EK163" s="58"/>
      <c r="EL163" s="58"/>
      <c r="EM163" s="58"/>
      <c r="EN163" s="58"/>
      <c r="EO163" s="58"/>
      <c r="EP163" s="58"/>
      <c r="EQ163" s="58"/>
      <c r="ER163" s="58"/>
      <c r="ES163" s="58"/>
      <c r="ET163" s="58"/>
      <c r="EU163" s="58"/>
    </row>
    <row r="164" spans="1:151" customFormat="1" ht="27.75" x14ac:dyDescent="0.4">
      <c r="A164" s="7">
        <v>30</v>
      </c>
      <c r="B164" s="5" t="s">
        <v>939</v>
      </c>
      <c r="C164" s="5" t="s">
        <v>939</v>
      </c>
      <c r="D164" s="5">
        <v>157</v>
      </c>
      <c r="E164" s="51" t="s">
        <v>1121</v>
      </c>
      <c r="F164" s="73" t="s">
        <v>2717</v>
      </c>
      <c r="G164" s="17" t="s">
        <v>673</v>
      </c>
      <c r="H164" s="18" t="s">
        <v>674</v>
      </c>
      <c r="I164" s="19" t="s">
        <v>6</v>
      </c>
      <c r="J164" s="19" t="s">
        <v>675</v>
      </c>
      <c r="K164" s="19" t="s">
        <v>50</v>
      </c>
      <c r="L164" s="20" t="s">
        <v>956</v>
      </c>
      <c r="M164" s="3"/>
      <c r="N164" s="44"/>
      <c r="O164" s="83" t="s">
        <v>2534</v>
      </c>
      <c r="P164" s="46" t="s">
        <v>1785</v>
      </c>
      <c r="Q164" s="48" t="s">
        <v>1786</v>
      </c>
      <c r="R164" s="192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  <c r="CG164" s="58"/>
      <c r="CH164" s="58"/>
      <c r="CI164" s="58"/>
      <c r="CJ164" s="58"/>
      <c r="CK164" s="58"/>
      <c r="CL164" s="58"/>
      <c r="CM164" s="58"/>
      <c r="CN164" s="58"/>
      <c r="CO164" s="58"/>
      <c r="CP164" s="58"/>
      <c r="CQ164" s="58"/>
      <c r="CR164" s="58"/>
      <c r="CS164" s="58"/>
      <c r="CT164" s="58"/>
      <c r="CU164" s="58"/>
      <c r="CV164" s="58"/>
      <c r="CW164" s="58"/>
      <c r="CX164" s="58"/>
      <c r="CY164" s="58"/>
      <c r="CZ164" s="58"/>
      <c r="DA164" s="58"/>
      <c r="DB164" s="58"/>
      <c r="DC164" s="58"/>
      <c r="DD164" s="58"/>
      <c r="DE164" s="58"/>
      <c r="DF164" s="58"/>
      <c r="DG164" s="58"/>
      <c r="DH164" s="58"/>
      <c r="DI164" s="58"/>
      <c r="DJ164" s="58"/>
      <c r="DK164" s="58"/>
      <c r="DL164" s="58"/>
      <c r="DM164" s="58"/>
      <c r="DN164" s="58"/>
      <c r="DO164" s="58"/>
      <c r="DP164" s="58"/>
      <c r="DQ164" s="58"/>
      <c r="DR164" s="58"/>
      <c r="DS164" s="58"/>
      <c r="DT164" s="58"/>
      <c r="DU164" s="58"/>
      <c r="DV164" s="58"/>
      <c r="DW164" s="58"/>
      <c r="DX164" s="58"/>
      <c r="DY164" s="58"/>
      <c r="DZ164" s="58"/>
      <c r="EA164" s="58"/>
      <c r="EB164" s="58"/>
      <c r="EC164" s="58"/>
      <c r="ED164" s="58"/>
      <c r="EE164" s="58"/>
      <c r="EF164" s="58"/>
      <c r="EG164" s="58"/>
      <c r="EH164" s="58"/>
      <c r="EI164" s="58"/>
      <c r="EJ164" s="58"/>
      <c r="EK164" s="58"/>
      <c r="EL164" s="58"/>
      <c r="EM164" s="58"/>
      <c r="EN164" s="58"/>
      <c r="EO164" s="58"/>
      <c r="EP164" s="58"/>
      <c r="EQ164" s="58"/>
      <c r="ER164" s="58"/>
      <c r="ES164" s="58"/>
      <c r="ET164" s="58"/>
      <c r="EU164" s="58"/>
    </row>
    <row r="165" spans="1:151" customFormat="1" ht="27.75" x14ac:dyDescent="0.4">
      <c r="A165" s="7">
        <v>31</v>
      </c>
      <c r="B165" s="5" t="s">
        <v>939</v>
      </c>
      <c r="C165" s="5" t="s">
        <v>939</v>
      </c>
      <c r="D165" s="5">
        <v>158</v>
      </c>
      <c r="E165" s="51" t="s">
        <v>1123</v>
      </c>
      <c r="F165" s="73" t="s">
        <v>2718</v>
      </c>
      <c r="G165" s="17" t="s">
        <v>686</v>
      </c>
      <c r="H165" s="18" t="s">
        <v>684</v>
      </c>
      <c r="I165" s="19" t="s">
        <v>11</v>
      </c>
      <c r="J165" s="19" t="s">
        <v>568</v>
      </c>
      <c r="K165" s="19" t="s">
        <v>8</v>
      </c>
      <c r="L165" s="20" t="s">
        <v>57</v>
      </c>
      <c r="M165" s="3"/>
      <c r="N165" s="44" t="s">
        <v>2527</v>
      </c>
      <c r="O165" s="84" t="s">
        <v>2534</v>
      </c>
      <c r="P165" s="46" t="s">
        <v>1789</v>
      </c>
      <c r="Q165" s="48" t="s">
        <v>1790</v>
      </c>
      <c r="R165" s="192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  <c r="CR165" s="58"/>
      <c r="CS165" s="58"/>
      <c r="CT165" s="58"/>
      <c r="CU165" s="58"/>
      <c r="CV165" s="58"/>
      <c r="CW165" s="58"/>
      <c r="CX165" s="58"/>
      <c r="CY165" s="58"/>
      <c r="CZ165" s="58"/>
      <c r="DA165" s="58"/>
      <c r="DB165" s="58"/>
      <c r="DC165" s="58"/>
      <c r="DD165" s="58"/>
      <c r="DE165" s="58"/>
      <c r="DF165" s="58"/>
      <c r="DG165" s="58"/>
      <c r="DH165" s="58"/>
      <c r="DI165" s="58"/>
      <c r="DJ165" s="58"/>
      <c r="DK165" s="58"/>
      <c r="DL165" s="58"/>
      <c r="DM165" s="58"/>
      <c r="DN165" s="58"/>
      <c r="DO165" s="58"/>
      <c r="DP165" s="58"/>
      <c r="DQ165" s="58"/>
      <c r="DR165" s="58"/>
      <c r="DS165" s="58"/>
      <c r="DT165" s="58"/>
      <c r="DU165" s="58"/>
      <c r="DV165" s="58"/>
      <c r="DW165" s="58"/>
      <c r="DX165" s="58"/>
      <c r="DY165" s="58"/>
      <c r="DZ165" s="58"/>
      <c r="EA165" s="58"/>
      <c r="EB165" s="58"/>
      <c r="EC165" s="58"/>
      <c r="ED165" s="58"/>
      <c r="EE165" s="58"/>
      <c r="EF165" s="58"/>
      <c r="EG165" s="58"/>
      <c r="EH165" s="58"/>
      <c r="EI165" s="58"/>
      <c r="EJ165" s="58"/>
      <c r="EK165" s="58"/>
      <c r="EL165" s="58"/>
      <c r="EM165" s="58"/>
      <c r="EN165" s="58"/>
      <c r="EO165" s="58"/>
      <c r="EP165" s="58"/>
      <c r="EQ165" s="58"/>
      <c r="ER165" s="58"/>
      <c r="ES165" s="58"/>
      <c r="ET165" s="58"/>
      <c r="EU165" s="58"/>
    </row>
    <row r="166" spans="1:151" customFormat="1" ht="27.75" x14ac:dyDescent="0.4">
      <c r="A166" s="7">
        <v>32</v>
      </c>
      <c r="B166" s="5" t="s">
        <v>939</v>
      </c>
      <c r="C166" s="5" t="s">
        <v>939</v>
      </c>
      <c r="D166" s="5">
        <v>159</v>
      </c>
      <c r="E166" s="51" t="s">
        <v>1124</v>
      </c>
      <c r="F166" s="73" t="s">
        <v>2719</v>
      </c>
      <c r="G166" s="17" t="s">
        <v>711</v>
      </c>
      <c r="H166" s="18" t="s">
        <v>708</v>
      </c>
      <c r="I166" s="19" t="s">
        <v>6</v>
      </c>
      <c r="J166" s="19" t="s">
        <v>413</v>
      </c>
      <c r="K166" s="19" t="s">
        <v>8</v>
      </c>
      <c r="L166" s="20" t="s">
        <v>9</v>
      </c>
      <c r="M166" s="3"/>
      <c r="N166" s="44"/>
      <c r="O166" s="83" t="s">
        <v>2534</v>
      </c>
      <c r="P166" s="46" t="s">
        <v>1791</v>
      </c>
      <c r="Q166" s="48" t="s">
        <v>1792</v>
      </c>
      <c r="R166" s="192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  <c r="CG166" s="58"/>
      <c r="CH166" s="58"/>
      <c r="CI166" s="58"/>
      <c r="CJ166" s="58"/>
      <c r="CK166" s="58"/>
      <c r="CL166" s="58"/>
      <c r="CM166" s="58"/>
      <c r="CN166" s="58"/>
      <c r="CO166" s="58"/>
      <c r="CP166" s="58"/>
      <c r="CQ166" s="58"/>
      <c r="CR166" s="58"/>
      <c r="CS166" s="58"/>
      <c r="CT166" s="58"/>
      <c r="CU166" s="58"/>
      <c r="CV166" s="58"/>
      <c r="CW166" s="58"/>
      <c r="CX166" s="58"/>
      <c r="CY166" s="58"/>
      <c r="CZ166" s="58"/>
      <c r="DA166" s="58"/>
      <c r="DB166" s="58"/>
      <c r="DC166" s="58"/>
      <c r="DD166" s="58"/>
      <c r="DE166" s="58"/>
      <c r="DF166" s="58"/>
      <c r="DG166" s="58"/>
      <c r="DH166" s="58"/>
      <c r="DI166" s="58"/>
      <c r="DJ166" s="58"/>
      <c r="DK166" s="58"/>
      <c r="DL166" s="58"/>
      <c r="DM166" s="58"/>
      <c r="DN166" s="58"/>
      <c r="DO166" s="58"/>
      <c r="DP166" s="58"/>
      <c r="DQ166" s="58"/>
      <c r="DR166" s="58"/>
      <c r="DS166" s="58"/>
      <c r="DT166" s="58"/>
      <c r="DU166" s="58"/>
      <c r="DV166" s="58"/>
      <c r="DW166" s="58"/>
      <c r="DX166" s="58"/>
      <c r="DY166" s="58"/>
      <c r="DZ166" s="58"/>
      <c r="EA166" s="58"/>
      <c r="EB166" s="58"/>
      <c r="EC166" s="58"/>
      <c r="ED166" s="58"/>
      <c r="EE166" s="58"/>
      <c r="EF166" s="58"/>
      <c r="EG166" s="58"/>
      <c r="EH166" s="58"/>
      <c r="EI166" s="58"/>
      <c r="EJ166" s="58"/>
      <c r="EK166" s="58"/>
      <c r="EL166" s="58"/>
      <c r="EM166" s="58"/>
      <c r="EN166" s="58"/>
      <c r="EO166" s="58"/>
      <c r="EP166" s="58"/>
      <c r="EQ166" s="58"/>
      <c r="ER166" s="58"/>
      <c r="ES166" s="58"/>
      <c r="ET166" s="58"/>
      <c r="EU166" s="58"/>
    </row>
    <row r="167" spans="1:151" s="135" customFormat="1" ht="27.75" x14ac:dyDescent="0.4">
      <c r="A167" s="7">
        <v>33</v>
      </c>
      <c r="B167" s="5" t="s">
        <v>939</v>
      </c>
      <c r="C167" s="5" t="s">
        <v>939</v>
      </c>
      <c r="D167" s="5">
        <v>160</v>
      </c>
      <c r="E167" s="51" t="s">
        <v>1125</v>
      </c>
      <c r="F167" s="73" t="s">
        <v>2720</v>
      </c>
      <c r="G167" s="17" t="s">
        <v>728</v>
      </c>
      <c r="H167" s="18" t="s">
        <v>729</v>
      </c>
      <c r="I167" s="19" t="s">
        <v>11</v>
      </c>
      <c r="J167" s="19" t="s">
        <v>312</v>
      </c>
      <c r="K167" s="19" t="s">
        <v>8</v>
      </c>
      <c r="L167" s="20" t="s">
        <v>57</v>
      </c>
      <c r="M167" s="3"/>
      <c r="N167" s="44" t="s">
        <v>2527</v>
      </c>
      <c r="O167" s="84" t="s">
        <v>2534</v>
      </c>
      <c r="P167" s="46" t="s">
        <v>1793</v>
      </c>
      <c r="Q167" s="48" t="s">
        <v>1794</v>
      </c>
      <c r="R167" s="192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  <c r="AF167" s="134"/>
      <c r="AG167" s="134"/>
      <c r="AH167" s="134"/>
      <c r="AI167" s="134"/>
      <c r="AJ167" s="134"/>
      <c r="AK167" s="134"/>
      <c r="AL167" s="134"/>
      <c r="AM167" s="134"/>
      <c r="AN167" s="134"/>
      <c r="AO167" s="134"/>
      <c r="AP167" s="134"/>
      <c r="AQ167" s="134"/>
      <c r="AR167" s="134"/>
      <c r="AS167" s="134"/>
      <c r="AT167" s="134"/>
      <c r="AU167" s="134"/>
      <c r="AV167" s="134"/>
      <c r="AW167" s="134"/>
      <c r="AX167" s="134"/>
      <c r="AY167" s="134"/>
      <c r="AZ167" s="134"/>
      <c r="BA167" s="134"/>
      <c r="BB167" s="134"/>
      <c r="BC167" s="134"/>
      <c r="BD167" s="134"/>
      <c r="BE167" s="134"/>
      <c r="BF167" s="134"/>
      <c r="BG167" s="134"/>
      <c r="BH167" s="134"/>
      <c r="BI167" s="134"/>
      <c r="BJ167" s="134"/>
      <c r="BK167" s="134"/>
      <c r="BL167" s="134"/>
      <c r="BM167" s="134"/>
      <c r="BN167" s="134"/>
      <c r="BO167" s="134"/>
      <c r="BP167" s="134"/>
      <c r="BQ167" s="134"/>
      <c r="BR167" s="134"/>
      <c r="BS167" s="134"/>
      <c r="BT167" s="134"/>
      <c r="BU167" s="134"/>
      <c r="BV167" s="134"/>
      <c r="BW167" s="134"/>
      <c r="BX167" s="134"/>
      <c r="BY167" s="134"/>
      <c r="BZ167" s="134"/>
      <c r="CA167" s="134"/>
      <c r="CB167" s="134"/>
      <c r="CC167" s="134"/>
      <c r="CD167" s="134"/>
      <c r="CE167" s="134"/>
      <c r="CF167" s="134"/>
      <c r="CG167" s="134"/>
      <c r="CH167" s="134"/>
      <c r="CI167" s="134"/>
      <c r="CJ167" s="134"/>
      <c r="CK167" s="134"/>
      <c r="CL167" s="134"/>
      <c r="CM167" s="134"/>
      <c r="CN167" s="134"/>
      <c r="CO167" s="134"/>
      <c r="CP167" s="134"/>
      <c r="CQ167" s="134"/>
      <c r="CR167" s="134"/>
      <c r="CS167" s="134"/>
      <c r="CT167" s="134"/>
      <c r="CU167" s="134"/>
      <c r="CV167" s="134"/>
      <c r="CW167" s="134"/>
      <c r="CX167" s="134"/>
      <c r="CY167" s="134"/>
      <c r="CZ167" s="134"/>
      <c r="DA167" s="134"/>
      <c r="DB167" s="134"/>
      <c r="DC167" s="134"/>
      <c r="DD167" s="134"/>
      <c r="DE167" s="134"/>
      <c r="DF167" s="134"/>
      <c r="DG167" s="134"/>
      <c r="DH167" s="134"/>
      <c r="DI167" s="134"/>
      <c r="DJ167" s="134"/>
      <c r="DK167" s="134"/>
      <c r="DL167" s="134"/>
      <c r="DM167" s="134"/>
      <c r="DN167" s="134"/>
      <c r="DO167" s="134"/>
      <c r="DP167" s="134"/>
      <c r="DQ167" s="134"/>
      <c r="DR167" s="134"/>
      <c r="DS167" s="134"/>
      <c r="DT167" s="134"/>
      <c r="DU167" s="134"/>
      <c r="DV167" s="134"/>
      <c r="DW167" s="134"/>
      <c r="DX167" s="134"/>
      <c r="DY167" s="134"/>
      <c r="DZ167" s="134"/>
      <c r="EA167" s="134"/>
      <c r="EB167" s="134"/>
      <c r="EC167" s="134"/>
      <c r="ED167" s="134"/>
      <c r="EE167" s="134"/>
      <c r="EF167" s="134"/>
      <c r="EG167" s="134"/>
      <c r="EH167" s="134"/>
      <c r="EI167" s="134"/>
      <c r="EJ167" s="134"/>
      <c r="EK167" s="134"/>
      <c r="EL167" s="134"/>
      <c r="EM167" s="134"/>
      <c r="EN167" s="134"/>
      <c r="EO167" s="134"/>
      <c r="EP167" s="134"/>
      <c r="EQ167" s="134"/>
      <c r="ER167" s="134"/>
      <c r="ES167" s="134"/>
      <c r="ET167" s="134"/>
      <c r="EU167" s="134"/>
    </row>
    <row r="168" spans="1:151" s="135" customFormat="1" ht="27.75" x14ac:dyDescent="0.4">
      <c r="A168" s="7">
        <v>34</v>
      </c>
      <c r="B168" s="5" t="s">
        <v>939</v>
      </c>
      <c r="C168" s="5" t="s">
        <v>939</v>
      </c>
      <c r="D168" s="5">
        <v>161</v>
      </c>
      <c r="E168" s="51" t="s">
        <v>1126</v>
      </c>
      <c r="F168" s="73" t="s">
        <v>2721</v>
      </c>
      <c r="G168" s="17" t="s">
        <v>510</v>
      </c>
      <c r="H168" s="18" t="s">
        <v>745</v>
      </c>
      <c r="I168" s="19" t="s">
        <v>6</v>
      </c>
      <c r="J168" s="19" t="s">
        <v>747</v>
      </c>
      <c r="K168" s="19" t="s">
        <v>17</v>
      </c>
      <c r="L168" s="20" t="s">
        <v>57</v>
      </c>
      <c r="M168" s="3"/>
      <c r="N168" s="44"/>
      <c r="O168" s="83" t="s">
        <v>2534</v>
      </c>
      <c r="P168" s="46" t="s">
        <v>1795</v>
      </c>
      <c r="Q168" s="48" t="s">
        <v>1796</v>
      </c>
      <c r="R168" s="192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  <c r="AF168" s="134"/>
      <c r="AG168" s="134"/>
      <c r="AH168" s="134"/>
      <c r="AI168" s="134"/>
      <c r="AJ168" s="134"/>
      <c r="AK168" s="134"/>
      <c r="AL168" s="134"/>
      <c r="AM168" s="134"/>
      <c r="AN168" s="134"/>
      <c r="AO168" s="134"/>
      <c r="AP168" s="134"/>
      <c r="AQ168" s="134"/>
      <c r="AR168" s="134"/>
      <c r="AS168" s="134"/>
      <c r="AT168" s="134"/>
      <c r="AU168" s="134"/>
      <c r="AV168" s="134"/>
      <c r="AW168" s="134"/>
      <c r="AX168" s="134"/>
      <c r="AY168" s="134"/>
      <c r="AZ168" s="134"/>
      <c r="BA168" s="134"/>
      <c r="BB168" s="134"/>
      <c r="BC168" s="134"/>
      <c r="BD168" s="134"/>
      <c r="BE168" s="134"/>
      <c r="BF168" s="134"/>
      <c r="BG168" s="134"/>
      <c r="BH168" s="134"/>
      <c r="BI168" s="134"/>
      <c r="BJ168" s="134"/>
      <c r="BK168" s="134"/>
      <c r="BL168" s="134"/>
      <c r="BM168" s="134"/>
      <c r="BN168" s="134"/>
      <c r="BO168" s="134"/>
      <c r="BP168" s="134"/>
      <c r="BQ168" s="134"/>
      <c r="BR168" s="134"/>
      <c r="BS168" s="134"/>
      <c r="BT168" s="134"/>
      <c r="BU168" s="134"/>
      <c r="BV168" s="134"/>
      <c r="BW168" s="134"/>
      <c r="BX168" s="134"/>
      <c r="BY168" s="134"/>
      <c r="BZ168" s="134"/>
      <c r="CA168" s="134"/>
      <c r="CB168" s="134"/>
      <c r="CC168" s="134"/>
      <c r="CD168" s="134"/>
      <c r="CE168" s="134"/>
      <c r="CF168" s="134"/>
      <c r="CG168" s="134"/>
      <c r="CH168" s="134"/>
      <c r="CI168" s="134"/>
      <c r="CJ168" s="134"/>
      <c r="CK168" s="134"/>
      <c r="CL168" s="134"/>
      <c r="CM168" s="134"/>
      <c r="CN168" s="134"/>
      <c r="CO168" s="134"/>
      <c r="CP168" s="134"/>
      <c r="CQ168" s="134"/>
      <c r="CR168" s="134"/>
      <c r="CS168" s="134"/>
      <c r="CT168" s="134"/>
      <c r="CU168" s="134"/>
      <c r="CV168" s="134"/>
      <c r="CW168" s="134"/>
      <c r="CX168" s="134"/>
      <c r="CY168" s="134"/>
      <c r="CZ168" s="134"/>
      <c r="DA168" s="134"/>
      <c r="DB168" s="134"/>
      <c r="DC168" s="134"/>
      <c r="DD168" s="134"/>
      <c r="DE168" s="134"/>
      <c r="DF168" s="134"/>
      <c r="DG168" s="134"/>
      <c r="DH168" s="134"/>
      <c r="DI168" s="134"/>
      <c r="DJ168" s="134"/>
      <c r="DK168" s="134"/>
      <c r="DL168" s="134"/>
      <c r="DM168" s="134"/>
      <c r="DN168" s="134"/>
      <c r="DO168" s="134"/>
      <c r="DP168" s="134"/>
      <c r="DQ168" s="134"/>
      <c r="DR168" s="134"/>
      <c r="DS168" s="134"/>
      <c r="DT168" s="134"/>
      <c r="DU168" s="134"/>
      <c r="DV168" s="134"/>
      <c r="DW168" s="134"/>
      <c r="DX168" s="134"/>
      <c r="DY168" s="134"/>
      <c r="DZ168" s="134"/>
      <c r="EA168" s="134"/>
      <c r="EB168" s="134"/>
      <c r="EC168" s="134"/>
      <c r="ED168" s="134"/>
      <c r="EE168" s="134"/>
      <c r="EF168" s="134"/>
      <c r="EG168" s="134"/>
      <c r="EH168" s="134"/>
      <c r="EI168" s="134"/>
      <c r="EJ168" s="134"/>
      <c r="EK168" s="134"/>
      <c r="EL168" s="134"/>
      <c r="EM168" s="134"/>
      <c r="EN168" s="134"/>
      <c r="EO168" s="134"/>
      <c r="EP168" s="134"/>
      <c r="EQ168" s="134"/>
      <c r="ER168" s="134"/>
      <c r="ES168" s="134"/>
      <c r="ET168" s="134"/>
      <c r="EU168" s="134"/>
    </row>
    <row r="169" spans="1:151" customFormat="1" ht="27.75" x14ac:dyDescent="0.4">
      <c r="A169" s="7">
        <v>35</v>
      </c>
      <c r="B169" s="5" t="s">
        <v>939</v>
      </c>
      <c r="C169" s="5" t="s">
        <v>939</v>
      </c>
      <c r="D169" s="5">
        <v>162</v>
      </c>
      <c r="E169" s="51" t="s">
        <v>1127</v>
      </c>
      <c r="F169" s="73" t="s">
        <v>2722</v>
      </c>
      <c r="G169" s="17" t="s">
        <v>758</v>
      </c>
      <c r="H169" s="18" t="s">
        <v>759</v>
      </c>
      <c r="I169" s="19" t="s">
        <v>6</v>
      </c>
      <c r="J169" s="19" t="s">
        <v>760</v>
      </c>
      <c r="K169" s="19" t="s">
        <v>391</v>
      </c>
      <c r="L169" s="20" t="s">
        <v>9</v>
      </c>
      <c r="M169" s="3"/>
      <c r="N169" s="44"/>
      <c r="O169" s="84" t="s">
        <v>2534</v>
      </c>
      <c r="P169" s="46" t="s">
        <v>1797</v>
      </c>
      <c r="Q169" s="48" t="s">
        <v>1798</v>
      </c>
      <c r="R169" s="192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  <c r="CG169" s="58"/>
      <c r="CH169" s="58"/>
      <c r="CI169" s="58"/>
      <c r="CJ169" s="58"/>
      <c r="CK169" s="58"/>
      <c r="CL169" s="58"/>
      <c r="CM169" s="58"/>
      <c r="CN169" s="58"/>
      <c r="CO169" s="58"/>
      <c r="CP169" s="58"/>
      <c r="CQ169" s="58"/>
      <c r="CR169" s="58"/>
      <c r="CS169" s="58"/>
      <c r="CT169" s="58"/>
      <c r="CU169" s="58"/>
      <c r="CV169" s="58"/>
      <c r="CW169" s="58"/>
      <c r="CX169" s="58"/>
      <c r="CY169" s="58"/>
      <c r="CZ169" s="58"/>
      <c r="DA169" s="58"/>
      <c r="DB169" s="58"/>
      <c r="DC169" s="58"/>
      <c r="DD169" s="58"/>
      <c r="DE169" s="58"/>
      <c r="DF169" s="58"/>
      <c r="DG169" s="58"/>
      <c r="DH169" s="58"/>
      <c r="DI169" s="58"/>
      <c r="DJ169" s="58"/>
      <c r="DK169" s="58"/>
      <c r="DL169" s="58"/>
      <c r="DM169" s="58"/>
      <c r="DN169" s="58"/>
      <c r="DO169" s="58"/>
      <c r="DP169" s="58"/>
      <c r="DQ169" s="58"/>
      <c r="DR169" s="58"/>
      <c r="DS169" s="58"/>
      <c r="DT169" s="58"/>
      <c r="DU169" s="58"/>
      <c r="DV169" s="58"/>
      <c r="DW169" s="58"/>
      <c r="DX169" s="58"/>
      <c r="DY169" s="58"/>
      <c r="DZ169" s="58"/>
      <c r="EA169" s="58"/>
      <c r="EB169" s="58"/>
      <c r="EC169" s="58"/>
      <c r="ED169" s="58"/>
      <c r="EE169" s="58"/>
      <c r="EF169" s="58"/>
      <c r="EG169" s="58"/>
      <c r="EH169" s="58"/>
      <c r="EI169" s="58"/>
      <c r="EJ169" s="58"/>
      <c r="EK169" s="58"/>
      <c r="EL169" s="58"/>
      <c r="EM169" s="58"/>
      <c r="EN169" s="58"/>
      <c r="EO169" s="58"/>
      <c r="EP169" s="58"/>
      <c r="EQ169" s="58"/>
      <c r="ER169" s="58"/>
      <c r="ES169" s="58"/>
      <c r="ET169" s="58"/>
      <c r="EU169" s="58"/>
    </row>
    <row r="170" spans="1:151" customFormat="1" ht="27.75" x14ac:dyDescent="0.4">
      <c r="A170" s="7">
        <v>36</v>
      </c>
      <c r="B170" s="5" t="s">
        <v>939</v>
      </c>
      <c r="C170" s="5" t="s">
        <v>939</v>
      </c>
      <c r="D170" s="5">
        <v>166</v>
      </c>
      <c r="E170" s="51" t="s">
        <v>1209</v>
      </c>
      <c r="F170" s="73" t="s">
        <v>2726</v>
      </c>
      <c r="G170" s="17" t="s">
        <v>858</v>
      </c>
      <c r="H170" s="18" t="s">
        <v>855</v>
      </c>
      <c r="I170" s="19" t="s">
        <v>11</v>
      </c>
      <c r="J170" s="19" t="s">
        <v>679</v>
      </c>
      <c r="K170" s="19" t="s">
        <v>8</v>
      </c>
      <c r="L170" s="20" t="s">
        <v>9</v>
      </c>
      <c r="M170" s="3"/>
      <c r="N170" s="44"/>
      <c r="O170" s="84" t="s">
        <v>2534</v>
      </c>
      <c r="P170" s="46" t="s">
        <v>1961</v>
      </c>
      <c r="Q170" s="48" t="s">
        <v>1962</v>
      </c>
      <c r="R170" s="192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  <c r="CR170" s="58"/>
      <c r="CS170" s="58"/>
      <c r="CT170" s="58"/>
      <c r="CU170" s="58"/>
      <c r="CV170" s="58"/>
      <c r="CW170" s="58"/>
      <c r="CX170" s="58"/>
      <c r="CY170" s="58"/>
      <c r="CZ170" s="58"/>
      <c r="DA170" s="58"/>
      <c r="DB170" s="58"/>
      <c r="DC170" s="58"/>
      <c r="DD170" s="58"/>
      <c r="DE170" s="58"/>
      <c r="DF170" s="58"/>
      <c r="DG170" s="58"/>
      <c r="DH170" s="58"/>
      <c r="DI170" s="58"/>
      <c r="DJ170" s="58"/>
      <c r="DK170" s="58"/>
      <c r="DL170" s="58"/>
      <c r="DM170" s="58"/>
      <c r="DN170" s="58"/>
      <c r="DO170" s="58"/>
      <c r="DP170" s="58"/>
      <c r="DQ170" s="58"/>
      <c r="DR170" s="58"/>
      <c r="DS170" s="58"/>
      <c r="DT170" s="58"/>
      <c r="DU170" s="58"/>
      <c r="DV170" s="58"/>
      <c r="DW170" s="58"/>
      <c r="DX170" s="58"/>
      <c r="DY170" s="58"/>
      <c r="DZ170" s="58"/>
      <c r="EA170" s="58"/>
      <c r="EB170" s="58"/>
      <c r="EC170" s="58"/>
      <c r="ED170" s="58"/>
      <c r="EE170" s="58"/>
      <c r="EF170" s="58"/>
      <c r="EG170" s="58"/>
      <c r="EH170" s="58"/>
      <c r="EI170" s="58"/>
      <c r="EJ170" s="58"/>
      <c r="EK170" s="58"/>
      <c r="EL170" s="58"/>
      <c r="EM170" s="58"/>
      <c r="EN170" s="58"/>
      <c r="EO170" s="58"/>
      <c r="EP170" s="58"/>
      <c r="EQ170" s="58"/>
      <c r="ER170" s="58"/>
      <c r="ES170" s="58"/>
      <c r="ET170" s="58"/>
      <c r="EU170" s="58"/>
    </row>
    <row r="171" spans="1:151" customFormat="1" ht="27.75" x14ac:dyDescent="0.4">
      <c r="A171" s="7">
        <v>37</v>
      </c>
      <c r="B171" s="5" t="s">
        <v>939</v>
      </c>
      <c r="C171" s="5" t="s">
        <v>939</v>
      </c>
      <c r="D171" s="5">
        <v>167</v>
      </c>
      <c r="E171" s="51" t="s">
        <v>1210</v>
      </c>
      <c r="F171" s="73" t="s">
        <v>2727</v>
      </c>
      <c r="G171" s="17" t="s">
        <v>864</v>
      </c>
      <c r="H171" s="18" t="s">
        <v>863</v>
      </c>
      <c r="I171" s="19" t="s">
        <v>6</v>
      </c>
      <c r="J171" s="19" t="s">
        <v>109</v>
      </c>
      <c r="K171" s="19" t="s">
        <v>8</v>
      </c>
      <c r="L171" s="20" t="s">
        <v>57</v>
      </c>
      <c r="M171" s="3"/>
      <c r="N171" s="44"/>
      <c r="O171" s="83" t="s">
        <v>2534</v>
      </c>
      <c r="P171" s="46" t="s">
        <v>1963</v>
      </c>
      <c r="Q171" s="48" t="s">
        <v>1964</v>
      </c>
      <c r="R171" s="192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  <c r="CG171" s="58"/>
      <c r="CH171" s="58"/>
      <c r="CI171" s="58"/>
      <c r="CJ171" s="58"/>
      <c r="CK171" s="58"/>
      <c r="CL171" s="58"/>
      <c r="CM171" s="58"/>
      <c r="CN171" s="58"/>
      <c r="CO171" s="58"/>
      <c r="CP171" s="58"/>
      <c r="CQ171" s="58"/>
      <c r="CR171" s="58"/>
      <c r="CS171" s="58"/>
      <c r="CT171" s="58"/>
      <c r="CU171" s="58"/>
      <c r="CV171" s="58"/>
      <c r="CW171" s="58"/>
      <c r="CX171" s="58"/>
      <c r="CY171" s="58"/>
      <c r="CZ171" s="58"/>
      <c r="DA171" s="58"/>
      <c r="DB171" s="58"/>
      <c r="DC171" s="58"/>
      <c r="DD171" s="58"/>
      <c r="DE171" s="58"/>
      <c r="DF171" s="58"/>
      <c r="DG171" s="58"/>
      <c r="DH171" s="58"/>
      <c r="DI171" s="58"/>
      <c r="DJ171" s="58"/>
      <c r="DK171" s="58"/>
      <c r="DL171" s="58"/>
      <c r="DM171" s="58"/>
      <c r="DN171" s="58"/>
      <c r="DO171" s="58"/>
      <c r="DP171" s="58"/>
      <c r="DQ171" s="58"/>
      <c r="DR171" s="58"/>
      <c r="DS171" s="58"/>
      <c r="DT171" s="58"/>
      <c r="DU171" s="58"/>
      <c r="DV171" s="58"/>
      <c r="DW171" s="58"/>
      <c r="DX171" s="58"/>
      <c r="DY171" s="58"/>
      <c r="DZ171" s="58"/>
      <c r="EA171" s="58"/>
      <c r="EB171" s="58"/>
      <c r="EC171" s="58"/>
      <c r="ED171" s="58"/>
      <c r="EE171" s="58"/>
      <c r="EF171" s="58"/>
      <c r="EG171" s="58"/>
      <c r="EH171" s="58"/>
      <c r="EI171" s="58"/>
      <c r="EJ171" s="58"/>
      <c r="EK171" s="58"/>
      <c r="EL171" s="58"/>
      <c r="EM171" s="58"/>
      <c r="EN171" s="58"/>
      <c r="EO171" s="58"/>
      <c r="EP171" s="58"/>
      <c r="EQ171" s="58"/>
      <c r="ER171" s="58"/>
      <c r="ES171" s="58"/>
      <c r="ET171" s="58"/>
      <c r="EU171" s="58"/>
    </row>
    <row r="172" spans="1:151" customFormat="1" ht="27.75" x14ac:dyDescent="0.4">
      <c r="A172" s="7">
        <v>38</v>
      </c>
      <c r="B172" s="5" t="s">
        <v>939</v>
      </c>
      <c r="C172" s="5" t="s">
        <v>939</v>
      </c>
      <c r="D172" s="5">
        <v>169</v>
      </c>
      <c r="E172" s="51" t="s">
        <v>1132</v>
      </c>
      <c r="F172" s="73" t="s">
        <v>2729</v>
      </c>
      <c r="G172" s="17" t="s">
        <v>868</v>
      </c>
      <c r="H172" s="18" t="s">
        <v>909</v>
      </c>
      <c r="I172" s="19" t="s">
        <v>6</v>
      </c>
      <c r="J172" s="19" t="s">
        <v>910</v>
      </c>
      <c r="K172" s="19" t="s">
        <v>17</v>
      </c>
      <c r="L172" s="20" t="s">
        <v>9</v>
      </c>
      <c r="M172" s="3"/>
      <c r="N172" s="44"/>
      <c r="O172" s="83" t="s">
        <v>2534</v>
      </c>
      <c r="P172" s="46" t="s">
        <v>1807</v>
      </c>
      <c r="Q172" s="48" t="s">
        <v>1808</v>
      </c>
      <c r="R172" s="192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8"/>
      <c r="CG172" s="58"/>
      <c r="CH172" s="58"/>
      <c r="CI172" s="58"/>
      <c r="CJ172" s="58"/>
      <c r="CK172" s="58"/>
      <c r="CL172" s="58"/>
      <c r="CM172" s="58"/>
      <c r="CN172" s="58"/>
      <c r="CO172" s="58"/>
      <c r="CP172" s="58"/>
      <c r="CQ172" s="58"/>
      <c r="CR172" s="58"/>
      <c r="CS172" s="58"/>
      <c r="CT172" s="58"/>
      <c r="CU172" s="58"/>
      <c r="CV172" s="58"/>
      <c r="CW172" s="58"/>
      <c r="CX172" s="58"/>
      <c r="CY172" s="58"/>
      <c r="CZ172" s="58"/>
      <c r="DA172" s="58"/>
      <c r="DB172" s="58"/>
      <c r="DC172" s="58"/>
      <c r="DD172" s="58"/>
      <c r="DE172" s="58"/>
      <c r="DF172" s="58"/>
      <c r="DG172" s="58"/>
      <c r="DH172" s="58"/>
      <c r="DI172" s="58"/>
      <c r="DJ172" s="58"/>
      <c r="DK172" s="58"/>
      <c r="DL172" s="58"/>
      <c r="DM172" s="58"/>
      <c r="DN172" s="58"/>
      <c r="DO172" s="58"/>
      <c r="DP172" s="58"/>
      <c r="DQ172" s="58"/>
      <c r="DR172" s="58"/>
      <c r="DS172" s="58"/>
      <c r="DT172" s="58"/>
      <c r="DU172" s="58"/>
      <c r="DV172" s="58"/>
      <c r="DW172" s="58"/>
      <c r="DX172" s="58"/>
      <c r="DY172" s="58"/>
      <c r="DZ172" s="58"/>
      <c r="EA172" s="58"/>
      <c r="EB172" s="58"/>
      <c r="EC172" s="58"/>
      <c r="ED172" s="58"/>
      <c r="EE172" s="58"/>
      <c r="EF172" s="58"/>
      <c r="EG172" s="58"/>
      <c r="EH172" s="58"/>
      <c r="EI172" s="58"/>
      <c r="EJ172" s="58"/>
      <c r="EK172" s="58"/>
      <c r="EL172" s="58"/>
      <c r="EM172" s="58"/>
      <c r="EN172" s="58"/>
      <c r="EO172" s="58"/>
      <c r="EP172" s="58"/>
      <c r="EQ172" s="58"/>
      <c r="ER172" s="58"/>
      <c r="ES172" s="58"/>
      <c r="ET172" s="58"/>
      <c r="EU172" s="58"/>
    </row>
    <row r="173" spans="1:151" customFormat="1" ht="27.75" x14ac:dyDescent="0.4">
      <c r="A173" s="7">
        <v>39</v>
      </c>
      <c r="B173" s="5" t="s">
        <v>939</v>
      </c>
      <c r="C173" s="5" t="s">
        <v>939</v>
      </c>
      <c r="D173" s="5">
        <v>170</v>
      </c>
      <c r="E173" s="51" t="s">
        <v>1211</v>
      </c>
      <c r="F173" s="73" t="s">
        <v>2730</v>
      </c>
      <c r="G173" s="17" t="s">
        <v>920</v>
      </c>
      <c r="H173" s="18" t="s">
        <v>915</v>
      </c>
      <c r="I173" s="19" t="s">
        <v>11</v>
      </c>
      <c r="J173" s="19" t="s">
        <v>484</v>
      </c>
      <c r="K173" s="19" t="s">
        <v>8</v>
      </c>
      <c r="L173" s="20" t="s">
        <v>9</v>
      </c>
      <c r="M173" s="3"/>
      <c r="N173" s="44"/>
      <c r="O173" s="84" t="s">
        <v>2534</v>
      </c>
      <c r="P173" s="46" t="s">
        <v>1965</v>
      </c>
      <c r="Q173" s="48" t="s">
        <v>1966</v>
      </c>
      <c r="R173" s="192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  <c r="CG173" s="58"/>
      <c r="CH173" s="58"/>
      <c r="CI173" s="58"/>
      <c r="CJ173" s="58"/>
      <c r="CK173" s="58"/>
      <c r="CL173" s="58"/>
      <c r="CM173" s="58"/>
      <c r="CN173" s="58"/>
      <c r="CO173" s="58"/>
      <c r="CP173" s="58"/>
      <c r="CQ173" s="58"/>
      <c r="CR173" s="58"/>
      <c r="CS173" s="58"/>
      <c r="CT173" s="58"/>
      <c r="CU173" s="58"/>
      <c r="CV173" s="58"/>
      <c r="CW173" s="58"/>
      <c r="CX173" s="58"/>
      <c r="CY173" s="58"/>
      <c r="CZ173" s="58"/>
      <c r="DA173" s="58"/>
      <c r="DB173" s="58"/>
      <c r="DC173" s="58"/>
      <c r="DD173" s="58"/>
      <c r="DE173" s="58"/>
      <c r="DF173" s="58"/>
      <c r="DG173" s="58"/>
      <c r="DH173" s="58"/>
      <c r="DI173" s="58"/>
      <c r="DJ173" s="58"/>
      <c r="DK173" s="58"/>
      <c r="DL173" s="58"/>
      <c r="DM173" s="58"/>
      <c r="DN173" s="58"/>
      <c r="DO173" s="58"/>
      <c r="DP173" s="58"/>
      <c r="DQ173" s="58"/>
      <c r="DR173" s="58"/>
      <c r="DS173" s="58"/>
      <c r="DT173" s="58"/>
      <c r="DU173" s="58"/>
      <c r="DV173" s="58"/>
      <c r="DW173" s="58"/>
      <c r="DX173" s="58"/>
      <c r="DY173" s="58"/>
      <c r="DZ173" s="58"/>
      <c r="EA173" s="58"/>
      <c r="EB173" s="58"/>
      <c r="EC173" s="58"/>
      <c r="ED173" s="58"/>
      <c r="EE173" s="58"/>
      <c r="EF173" s="58"/>
      <c r="EG173" s="58"/>
      <c r="EH173" s="58"/>
      <c r="EI173" s="58"/>
      <c r="EJ173" s="58"/>
      <c r="EK173" s="58"/>
      <c r="EL173" s="58"/>
      <c r="EM173" s="58"/>
      <c r="EN173" s="58"/>
      <c r="EO173" s="58"/>
      <c r="EP173" s="58"/>
      <c r="EQ173" s="58"/>
      <c r="ER173" s="58"/>
      <c r="ES173" s="58"/>
      <c r="ET173" s="58"/>
      <c r="EU173" s="58"/>
    </row>
    <row r="174" spans="1:151" customFormat="1" ht="27.75" x14ac:dyDescent="0.4">
      <c r="A174" s="7"/>
      <c r="B174" s="5"/>
      <c r="C174" s="5"/>
      <c r="D174" s="5"/>
      <c r="E174" s="51"/>
      <c r="F174" s="73"/>
      <c r="G174" s="17"/>
      <c r="H174" s="18"/>
      <c r="I174" s="19"/>
      <c r="J174" s="19"/>
      <c r="K174" s="19"/>
      <c r="L174" s="20"/>
      <c r="M174" s="3"/>
      <c r="N174" s="44"/>
      <c r="O174" s="84"/>
      <c r="P174" s="46"/>
      <c r="Q174" s="48"/>
      <c r="R174" s="192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  <c r="CR174" s="58"/>
      <c r="CS174" s="58"/>
      <c r="CT174" s="58"/>
      <c r="CU174" s="58"/>
      <c r="CV174" s="58"/>
      <c r="CW174" s="58"/>
      <c r="CX174" s="58"/>
      <c r="CY174" s="58"/>
      <c r="CZ174" s="58"/>
      <c r="DA174" s="58"/>
      <c r="DB174" s="58"/>
      <c r="DC174" s="58"/>
      <c r="DD174" s="58"/>
      <c r="DE174" s="58"/>
      <c r="DF174" s="58"/>
      <c r="DG174" s="58"/>
      <c r="DH174" s="58"/>
      <c r="DI174" s="58"/>
      <c r="DJ174" s="58"/>
      <c r="DK174" s="58"/>
      <c r="DL174" s="58"/>
      <c r="DM174" s="58"/>
      <c r="DN174" s="58"/>
      <c r="DO174" s="58"/>
      <c r="DP174" s="58"/>
      <c r="DQ174" s="58"/>
      <c r="DR174" s="58"/>
      <c r="DS174" s="58"/>
      <c r="DT174" s="58"/>
      <c r="DU174" s="58"/>
      <c r="DV174" s="58"/>
      <c r="DW174" s="58"/>
      <c r="DX174" s="58"/>
      <c r="DY174" s="58"/>
      <c r="DZ174" s="58"/>
      <c r="EA174" s="58"/>
      <c r="EB174" s="58"/>
      <c r="EC174" s="58"/>
      <c r="ED174" s="58"/>
      <c r="EE174" s="58"/>
      <c r="EF174" s="58"/>
      <c r="EG174" s="58"/>
      <c r="EH174" s="58"/>
      <c r="EI174" s="58"/>
      <c r="EJ174" s="58"/>
      <c r="EK174" s="58"/>
      <c r="EL174" s="58"/>
      <c r="EM174" s="58"/>
      <c r="EN174" s="58"/>
      <c r="EO174" s="58"/>
      <c r="EP174" s="58"/>
      <c r="EQ174" s="58"/>
      <c r="ER174" s="58"/>
      <c r="ES174" s="58"/>
      <c r="ET174" s="58"/>
      <c r="EU174" s="58"/>
    </row>
    <row r="175" spans="1:151" customFormat="1" ht="27.75" x14ac:dyDescent="0.4">
      <c r="A175" s="7"/>
      <c r="B175" s="5"/>
      <c r="C175" s="5"/>
      <c r="D175" s="5"/>
      <c r="E175" s="51"/>
      <c r="F175" s="73"/>
      <c r="G175" s="17"/>
      <c r="H175" s="18"/>
      <c r="I175" s="19"/>
      <c r="J175" s="19"/>
      <c r="K175" s="19"/>
      <c r="L175" s="20"/>
      <c r="M175" s="3"/>
      <c r="N175" s="44"/>
      <c r="O175" s="84"/>
      <c r="P175" s="46"/>
      <c r="Q175" s="48"/>
      <c r="R175" s="192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  <c r="CG175" s="58"/>
      <c r="CH175" s="58"/>
      <c r="CI175" s="58"/>
      <c r="CJ175" s="58"/>
      <c r="CK175" s="58"/>
      <c r="CL175" s="58"/>
      <c r="CM175" s="58"/>
      <c r="CN175" s="58"/>
      <c r="CO175" s="58"/>
      <c r="CP175" s="58"/>
      <c r="CQ175" s="58"/>
      <c r="CR175" s="58"/>
      <c r="CS175" s="58"/>
      <c r="CT175" s="58"/>
      <c r="CU175" s="58"/>
      <c r="CV175" s="58"/>
      <c r="CW175" s="58"/>
      <c r="CX175" s="58"/>
      <c r="CY175" s="58"/>
      <c r="CZ175" s="58"/>
      <c r="DA175" s="58"/>
      <c r="DB175" s="58"/>
      <c r="DC175" s="58"/>
      <c r="DD175" s="58"/>
      <c r="DE175" s="58"/>
      <c r="DF175" s="58"/>
      <c r="DG175" s="58"/>
      <c r="DH175" s="58"/>
      <c r="DI175" s="58"/>
      <c r="DJ175" s="58"/>
      <c r="DK175" s="58"/>
      <c r="DL175" s="58"/>
      <c r="DM175" s="58"/>
      <c r="DN175" s="58"/>
      <c r="DO175" s="58"/>
      <c r="DP175" s="58"/>
      <c r="DQ175" s="58"/>
      <c r="DR175" s="58"/>
      <c r="DS175" s="58"/>
      <c r="DT175" s="58"/>
      <c r="DU175" s="58"/>
      <c r="DV175" s="58"/>
      <c r="DW175" s="58"/>
      <c r="DX175" s="58"/>
      <c r="DY175" s="58"/>
      <c r="DZ175" s="58"/>
      <c r="EA175" s="58"/>
      <c r="EB175" s="58"/>
      <c r="EC175" s="58"/>
      <c r="ED175" s="58"/>
      <c r="EE175" s="58"/>
      <c r="EF175" s="58"/>
      <c r="EG175" s="58"/>
      <c r="EH175" s="58"/>
      <c r="EI175" s="58"/>
      <c r="EJ175" s="58"/>
      <c r="EK175" s="58"/>
      <c r="EL175" s="58"/>
      <c r="EM175" s="58"/>
      <c r="EN175" s="58"/>
      <c r="EO175" s="58"/>
      <c r="EP175" s="58"/>
      <c r="EQ175" s="58"/>
      <c r="ER175" s="58"/>
      <c r="ES175" s="58"/>
      <c r="ET175" s="58"/>
      <c r="EU175" s="58"/>
    </row>
    <row r="176" spans="1:151" customFormat="1" ht="27.75" x14ac:dyDescent="0.4">
      <c r="A176" s="7"/>
      <c r="B176" s="2"/>
      <c r="C176" s="5"/>
      <c r="D176" s="5"/>
      <c r="E176" s="51"/>
      <c r="F176" s="51"/>
      <c r="G176" s="17"/>
      <c r="H176" s="18"/>
      <c r="I176" s="19"/>
      <c r="J176" s="19"/>
      <c r="K176" s="19"/>
      <c r="L176" s="20"/>
      <c r="M176" s="3"/>
      <c r="N176" s="44"/>
      <c r="O176" s="3"/>
      <c r="P176" s="90"/>
      <c r="Q176" s="48"/>
      <c r="R176" s="192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8"/>
      <c r="CG176" s="58"/>
      <c r="CH176" s="58"/>
      <c r="CI176" s="58"/>
      <c r="CJ176" s="58"/>
      <c r="CK176" s="58"/>
      <c r="CL176" s="58"/>
      <c r="CM176" s="58"/>
      <c r="CN176" s="58"/>
      <c r="CO176" s="58"/>
      <c r="CP176" s="58"/>
      <c r="CQ176" s="58"/>
      <c r="CR176" s="58"/>
      <c r="CS176" s="58"/>
      <c r="CT176" s="58"/>
      <c r="CU176" s="58"/>
      <c r="CV176" s="58"/>
      <c r="CW176" s="58"/>
      <c r="CX176" s="58"/>
      <c r="CY176" s="58"/>
      <c r="CZ176" s="58"/>
      <c r="DA176" s="58"/>
      <c r="DB176" s="58"/>
      <c r="DC176" s="58"/>
      <c r="DD176" s="58"/>
      <c r="DE176" s="58"/>
      <c r="DF176" s="58"/>
      <c r="DG176" s="58"/>
      <c r="DH176" s="58"/>
      <c r="DI176" s="58"/>
      <c r="DJ176" s="58"/>
      <c r="DK176" s="58"/>
      <c r="DL176" s="58"/>
      <c r="DM176" s="58"/>
      <c r="DN176" s="58"/>
      <c r="DO176" s="58"/>
      <c r="DP176" s="58"/>
      <c r="DQ176" s="58"/>
      <c r="DR176" s="58"/>
      <c r="DS176" s="58"/>
      <c r="DT176" s="58"/>
      <c r="DU176" s="58"/>
      <c r="DV176" s="58"/>
      <c r="DW176" s="58"/>
      <c r="DX176" s="58"/>
      <c r="DY176" s="58"/>
      <c r="DZ176" s="58"/>
      <c r="EA176" s="58"/>
      <c r="EB176" s="58"/>
      <c r="EC176" s="58"/>
      <c r="ED176" s="58"/>
      <c r="EE176" s="58"/>
      <c r="EF176" s="58"/>
      <c r="EG176" s="58"/>
      <c r="EH176" s="58"/>
      <c r="EI176" s="58"/>
      <c r="EJ176" s="58"/>
      <c r="EK176" s="58"/>
      <c r="EL176" s="58"/>
      <c r="EM176" s="58"/>
      <c r="EN176" s="58"/>
      <c r="EO176" s="58"/>
      <c r="EP176" s="58"/>
      <c r="EQ176" s="58"/>
      <c r="ER176" s="58"/>
      <c r="ES176" s="58"/>
      <c r="ET176" s="58"/>
      <c r="EU176" s="58"/>
    </row>
    <row r="177" spans="1:151" customFormat="1" ht="27.75" x14ac:dyDescent="0.4">
      <c r="A177" s="5">
        <f>COUNTIF(A135:A176,"&gt;=1")</f>
        <v>39</v>
      </c>
      <c r="B177" s="2"/>
      <c r="C177" s="2"/>
      <c r="D177" s="5"/>
      <c r="E177" s="4"/>
      <c r="F177" s="4"/>
      <c r="G177" s="22"/>
      <c r="H177" s="23"/>
      <c r="I177" s="86">
        <f>COUNTIF(I135:I176,"Nữ")</f>
        <v>17</v>
      </c>
      <c r="J177" s="145" t="s">
        <v>2532</v>
      </c>
      <c r="K177" s="19"/>
      <c r="L177" s="20"/>
      <c r="M177" s="3"/>
      <c r="N177" s="44"/>
      <c r="O177" s="3"/>
      <c r="P177" s="90"/>
      <c r="Q177" s="48"/>
      <c r="R177" s="192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  <c r="CG177" s="58"/>
      <c r="CH177" s="58"/>
      <c r="CI177" s="58"/>
      <c r="CJ177" s="58"/>
      <c r="CK177" s="58"/>
      <c r="CL177" s="58"/>
      <c r="CM177" s="58"/>
      <c r="CN177" s="58"/>
      <c r="CO177" s="58"/>
      <c r="CP177" s="58"/>
      <c r="CQ177" s="58"/>
      <c r="CR177" s="58"/>
      <c r="CS177" s="58"/>
      <c r="CT177" s="58"/>
      <c r="CU177" s="58"/>
      <c r="CV177" s="58"/>
      <c r="CW177" s="58"/>
      <c r="CX177" s="58"/>
      <c r="CY177" s="58"/>
      <c r="CZ177" s="58"/>
      <c r="DA177" s="58"/>
      <c r="DB177" s="58"/>
      <c r="DC177" s="58"/>
      <c r="DD177" s="58"/>
      <c r="DE177" s="58"/>
      <c r="DF177" s="58"/>
      <c r="DG177" s="58"/>
      <c r="DH177" s="58"/>
      <c r="DI177" s="58"/>
      <c r="DJ177" s="58"/>
      <c r="DK177" s="58"/>
      <c r="DL177" s="58"/>
      <c r="DM177" s="58"/>
      <c r="DN177" s="58"/>
      <c r="DO177" s="58"/>
      <c r="DP177" s="58"/>
      <c r="DQ177" s="58"/>
      <c r="DR177" s="58"/>
      <c r="DS177" s="58"/>
      <c r="DT177" s="58"/>
      <c r="DU177" s="58"/>
      <c r="DV177" s="58"/>
      <c r="DW177" s="58"/>
      <c r="DX177" s="58"/>
      <c r="DY177" s="58"/>
      <c r="DZ177" s="58"/>
      <c r="EA177" s="58"/>
      <c r="EB177" s="58"/>
      <c r="EC177" s="58"/>
      <c r="ED177" s="58"/>
      <c r="EE177" s="58"/>
      <c r="EF177" s="58"/>
      <c r="EG177" s="58"/>
      <c r="EH177" s="58"/>
      <c r="EI177" s="58"/>
      <c r="EJ177" s="58"/>
      <c r="EK177" s="58"/>
      <c r="EL177" s="58"/>
      <c r="EM177" s="58"/>
      <c r="EN177" s="58"/>
      <c r="EO177" s="58"/>
      <c r="EP177" s="58"/>
      <c r="EQ177" s="58"/>
      <c r="ER177" s="58"/>
      <c r="ES177" s="58"/>
      <c r="ET177" s="58"/>
      <c r="EU177" s="58"/>
    </row>
    <row r="178" spans="1:151" customFormat="1" ht="27.75" x14ac:dyDescent="0.4">
      <c r="A178" s="7">
        <v>1</v>
      </c>
      <c r="B178" s="5" t="s">
        <v>940</v>
      </c>
      <c r="C178" s="5" t="s">
        <v>940</v>
      </c>
      <c r="D178" s="5">
        <v>172</v>
      </c>
      <c r="E178" s="51" t="s">
        <v>1135</v>
      </c>
      <c r="F178" s="73" t="s">
        <v>2732</v>
      </c>
      <c r="G178" s="17" t="s">
        <v>80</v>
      </c>
      <c r="H178" s="18" t="s">
        <v>26</v>
      </c>
      <c r="I178" s="19" t="s">
        <v>6</v>
      </c>
      <c r="J178" s="19" t="s">
        <v>81</v>
      </c>
      <c r="K178" s="19" t="s">
        <v>8</v>
      </c>
      <c r="L178" s="20" t="s">
        <v>9</v>
      </c>
      <c r="M178" s="3"/>
      <c r="N178" s="44"/>
      <c r="O178" s="84" t="s">
        <v>2534</v>
      </c>
      <c r="P178" s="46" t="s">
        <v>1813</v>
      </c>
      <c r="Q178" s="48" t="s">
        <v>1814</v>
      </c>
      <c r="R178" s="192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  <c r="CG178" s="58"/>
      <c r="CH178" s="58"/>
      <c r="CI178" s="58"/>
      <c r="CJ178" s="58"/>
      <c r="CK178" s="58"/>
      <c r="CL178" s="58"/>
      <c r="CM178" s="58"/>
      <c r="CN178" s="58"/>
      <c r="CO178" s="58"/>
      <c r="CP178" s="58"/>
      <c r="CQ178" s="58"/>
      <c r="CR178" s="58"/>
      <c r="CS178" s="58"/>
      <c r="CT178" s="58"/>
      <c r="CU178" s="58"/>
      <c r="CV178" s="58"/>
      <c r="CW178" s="58"/>
      <c r="CX178" s="58"/>
      <c r="CY178" s="58"/>
      <c r="CZ178" s="58"/>
      <c r="DA178" s="58"/>
      <c r="DB178" s="58"/>
      <c r="DC178" s="58"/>
      <c r="DD178" s="58"/>
      <c r="DE178" s="58"/>
      <c r="DF178" s="58"/>
      <c r="DG178" s="58"/>
      <c r="DH178" s="58"/>
      <c r="DI178" s="58"/>
      <c r="DJ178" s="58"/>
      <c r="DK178" s="58"/>
      <c r="DL178" s="58"/>
      <c r="DM178" s="58"/>
      <c r="DN178" s="58"/>
      <c r="DO178" s="58"/>
      <c r="DP178" s="58"/>
      <c r="DQ178" s="58"/>
      <c r="DR178" s="58"/>
      <c r="DS178" s="58"/>
      <c r="DT178" s="58"/>
      <c r="DU178" s="58"/>
      <c r="DV178" s="58"/>
      <c r="DW178" s="58"/>
      <c r="DX178" s="58"/>
      <c r="DY178" s="58"/>
      <c r="DZ178" s="58"/>
      <c r="EA178" s="58"/>
      <c r="EB178" s="58"/>
      <c r="EC178" s="58"/>
      <c r="ED178" s="58"/>
      <c r="EE178" s="58"/>
      <c r="EF178" s="58"/>
      <c r="EG178" s="58"/>
      <c r="EH178" s="58"/>
      <c r="EI178" s="58"/>
      <c r="EJ178" s="58"/>
      <c r="EK178" s="58"/>
      <c r="EL178" s="58"/>
      <c r="EM178" s="58"/>
      <c r="EN178" s="58"/>
      <c r="EO178" s="58"/>
      <c r="EP178" s="58"/>
      <c r="EQ178" s="58"/>
      <c r="ER178" s="58"/>
      <c r="ES178" s="58"/>
      <c r="ET178" s="58"/>
      <c r="EU178" s="58"/>
    </row>
    <row r="179" spans="1:151" s="135" customFormat="1" ht="27.75" x14ac:dyDescent="0.4">
      <c r="A179" s="7">
        <v>2</v>
      </c>
      <c r="B179" s="5" t="s">
        <v>940</v>
      </c>
      <c r="C179" s="5" t="s">
        <v>940</v>
      </c>
      <c r="D179" s="5">
        <v>173</v>
      </c>
      <c r="E179" s="51" t="s">
        <v>1176</v>
      </c>
      <c r="F179" s="73" t="s">
        <v>2733</v>
      </c>
      <c r="G179" s="17" t="s">
        <v>25</v>
      </c>
      <c r="H179" s="18" t="s">
        <v>26</v>
      </c>
      <c r="I179" s="19" t="s">
        <v>6</v>
      </c>
      <c r="J179" s="19" t="s">
        <v>79</v>
      </c>
      <c r="K179" s="19" t="s">
        <v>17</v>
      </c>
      <c r="L179" s="20" t="s">
        <v>9</v>
      </c>
      <c r="M179" s="3"/>
      <c r="N179" s="44"/>
      <c r="O179" s="84" t="s">
        <v>2534</v>
      </c>
      <c r="P179" s="46" t="s">
        <v>1895</v>
      </c>
      <c r="Q179" s="48" t="s">
        <v>1896</v>
      </c>
      <c r="R179" s="192"/>
      <c r="S179" s="134"/>
      <c r="T179" s="134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34"/>
      <c r="AL179" s="134"/>
      <c r="AM179" s="134"/>
      <c r="AN179" s="134"/>
      <c r="AO179" s="134"/>
      <c r="AP179" s="134"/>
      <c r="AQ179" s="134"/>
      <c r="AR179" s="134"/>
      <c r="AS179" s="134"/>
      <c r="AT179" s="134"/>
      <c r="AU179" s="134"/>
      <c r="AV179" s="134"/>
      <c r="AW179" s="134"/>
      <c r="AX179" s="134"/>
      <c r="AY179" s="134"/>
      <c r="AZ179" s="134"/>
      <c r="BA179" s="134"/>
      <c r="BB179" s="134"/>
      <c r="BC179" s="134"/>
      <c r="BD179" s="134"/>
      <c r="BE179" s="134"/>
      <c r="BF179" s="134"/>
      <c r="BG179" s="134"/>
      <c r="BH179" s="134"/>
      <c r="BI179" s="134"/>
      <c r="BJ179" s="134"/>
      <c r="BK179" s="134"/>
      <c r="BL179" s="134"/>
      <c r="BM179" s="134"/>
      <c r="BN179" s="134"/>
      <c r="BO179" s="134"/>
      <c r="BP179" s="134"/>
      <c r="BQ179" s="134"/>
      <c r="BR179" s="134"/>
      <c r="BS179" s="134"/>
      <c r="BT179" s="134"/>
      <c r="BU179" s="134"/>
      <c r="BV179" s="134"/>
      <c r="BW179" s="134"/>
      <c r="BX179" s="134"/>
      <c r="BY179" s="134"/>
      <c r="BZ179" s="134"/>
      <c r="CA179" s="134"/>
      <c r="CB179" s="134"/>
      <c r="CC179" s="134"/>
      <c r="CD179" s="134"/>
      <c r="CE179" s="134"/>
      <c r="CF179" s="134"/>
      <c r="CG179" s="134"/>
      <c r="CH179" s="134"/>
      <c r="CI179" s="134"/>
      <c r="CJ179" s="134"/>
      <c r="CK179" s="134"/>
      <c r="CL179" s="134"/>
      <c r="CM179" s="134"/>
      <c r="CN179" s="134"/>
      <c r="CO179" s="134"/>
      <c r="CP179" s="134"/>
      <c r="CQ179" s="134"/>
      <c r="CR179" s="134"/>
      <c r="CS179" s="134"/>
      <c r="CT179" s="134"/>
      <c r="CU179" s="134"/>
      <c r="CV179" s="134"/>
      <c r="CW179" s="134"/>
      <c r="CX179" s="134"/>
      <c r="CY179" s="134"/>
      <c r="CZ179" s="134"/>
      <c r="DA179" s="134"/>
      <c r="DB179" s="134"/>
      <c r="DC179" s="134"/>
      <c r="DD179" s="134"/>
      <c r="DE179" s="134"/>
      <c r="DF179" s="134"/>
      <c r="DG179" s="134"/>
      <c r="DH179" s="134"/>
      <c r="DI179" s="134"/>
      <c r="DJ179" s="134"/>
      <c r="DK179" s="134"/>
      <c r="DL179" s="134"/>
      <c r="DM179" s="134"/>
      <c r="DN179" s="134"/>
      <c r="DO179" s="134"/>
      <c r="DP179" s="134"/>
      <c r="DQ179" s="134"/>
      <c r="DR179" s="134"/>
      <c r="DS179" s="134"/>
      <c r="DT179" s="134"/>
      <c r="DU179" s="134"/>
      <c r="DV179" s="134"/>
      <c r="DW179" s="134"/>
      <c r="DX179" s="134"/>
      <c r="DY179" s="134"/>
      <c r="DZ179" s="134"/>
      <c r="EA179" s="134"/>
      <c r="EB179" s="134"/>
      <c r="EC179" s="134"/>
      <c r="ED179" s="134"/>
      <c r="EE179" s="134"/>
      <c r="EF179" s="134"/>
      <c r="EG179" s="134"/>
      <c r="EH179" s="134"/>
      <c r="EI179" s="134"/>
      <c r="EJ179" s="134"/>
      <c r="EK179" s="134"/>
      <c r="EL179" s="134"/>
      <c r="EM179" s="134"/>
      <c r="EN179" s="134"/>
      <c r="EO179" s="134"/>
      <c r="EP179" s="134"/>
      <c r="EQ179" s="134"/>
      <c r="ER179" s="134"/>
      <c r="ES179" s="134"/>
      <c r="ET179" s="134"/>
      <c r="EU179" s="134"/>
    </row>
    <row r="180" spans="1:151" customFormat="1" ht="27.75" x14ac:dyDescent="0.4">
      <c r="A180" s="7">
        <v>3</v>
      </c>
      <c r="B180" s="5" t="s">
        <v>940</v>
      </c>
      <c r="C180" s="5" t="s">
        <v>940</v>
      </c>
      <c r="D180" s="5">
        <v>174</v>
      </c>
      <c r="E180" s="51" t="s">
        <v>1175</v>
      </c>
      <c r="F180" s="73" t="s">
        <v>2734</v>
      </c>
      <c r="G180" s="17" t="s">
        <v>66</v>
      </c>
      <c r="H180" s="18" t="s">
        <v>26</v>
      </c>
      <c r="I180" s="19" t="s">
        <v>11</v>
      </c>
      <c r="J180" s="19" t="s">
        <v>67</v>
      </c>
      <c r="K180" s="19" t="s">
        <v>17</v>
      </c>
      <c r="L180" s="20" t="s">
        <v>9</v>
      </c>
      <c r="M180" s="3"/>
      <c r="N180" s="44"/>
      <c r="O180" s="83" t="s">
        <v>2534</v>
      </c>
      <c r="P180" s="46" t="s">
        <v>1893</v>
      </c>
      <c r="Q180" s="48" t="s">
        <v>1894</v>
      </c>
      <c r="R180" s="192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58"/>
      <c r="CQ180" s="58"/>
      <c r="CR180" s="58"/>
      <c r="CS180" s="58"/>
      <c r="CT180" s="58"/>
      <c r="CU180" s="58"/>
      <c r="CV180" s="58"/>
      <c r="CW180" s="58"/>
      <c r="CX180" s="58"/>
      <c r="CY180" s="58"/>
      <c r="CZ180" s="58"/>
      <c r="DA180" s="58"/>
      <c r="DB180" s="58"/>
      <c r="DC180" s="58"/>
      <c r="DD180" s="58"/>
      <c r="DE180" s="58"/>
      <c r="DF180" s="58"/>
      <c r="DG180" s="58"/>
      <c r="DH180" s="58"/>
      <c r="DI180" s="58"/>
      <c r="DJ180" s="58"/>
      <c r="DK180" s="58"/>
      <c r="DL180" s="58"/>
      <c r="DM180" s="58"/>
      <c r="DN180" s="58"/>
      <c r="DO180" s="58"/>
      <c r="DP180" s="58"/>
      <c r="DQ180" s="58"/>
      <c r="DR180" s="58"/>
      <c r="DS180" s="58"/>
      <c r="DT180" s="58"/>
      <c r="DU180" s="58"/>
      <c r="DV180" s="58"/>
      <c r="DW180" s="58"/>
      <c r="DX180" s="58"/>
      <c r="DY180" s="58"/>
      <c r="DZ180" s="58"/>
      <c r="EA180" s="58"/>
      <c r="EB180" s="58"/>
      <c r="EC180" s="58"/>
      <c r="ED180" s="58"/>
      <c r="EE180" s="58"/>
      <c r="EF180" s="58"/>
      <c r="EG180" s="58"/>
      <c r="EH180" s="58"/>
      <c r="EI180" s="58"/>
      <c r="EJ180" s="58"/>
      <c r="EK180" s="58"/>
      <c r="EL180" s="58"/>
      <c r="EM180" s="58"/>
      <c r="EN180" s="58"/>
      <c r="EO180" s="58"/>
      <c r="EP180" s="58"/>
      <c r="EQ180" s="58"/>
      <c r="ER180" s="58"/>
      <c r="ES180" s="58"/>
      <c r="ET180" s="58"/>
      <c r="EU180" s="58"/>
    </row>
    <row r="181" spans="1:151" customFormat="1" ht="27.75" x14ac:dyDescent="0.4">
      <c r="A181" s="7">
        <v>4</v>
      </c>
      <c r="B181" s="5" t="s">
        <v>940</v>
      </c>
      <c r="C181" s="5" t="s">
        <v>940</v>
      </c>
      <c r="D181" s="5">
        <v>175</v>
      </c>
      <c r="E181" s="51" t="s">
        <v>1178</v>
      </c>
      <c r="F181" s="73" t="s">
        <v>2735</v>
      </c>
      <c r="G181" s="17" t="s">
        <v>101</v>
      </c>
      <c r="H181" s="18" t="s">
        <v>93</v>
      </c>
      <c r="I181" s="19" t="s">
        <v>6</v>
      </c>
      <c r="J181" s="19" t="s">
        <v>102</v>
      </c>
      <c r="K181" s="19" t="s">
        <v>36</v>
      </c>
      <c r="L181" s="20" t="s">
        <v>9</v>
      </c>
      <c r="M181" s="3"/>
      <c r="N181" s="44"/>
      <c r="O181" s="83" t="s">
        <v>2534</v>
      </c>
      <c r="P181" s="46" t="s">
        <v>1899</v>
      </c>
      <c r="Q181" s="48" t="s">
        <v>1900</v>
      </c>
      <c r="R181" s="192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8"/>
      <c r="CQ181" s="58"/>
      <c r="CR181" s="58"/>
      <c r="CS181" s="58"/>
      <c r="CT181" s="58"/>
      <c r="CU181" s="58"/>
      <c r="CV181" s="58"/>
      <c r="CW181" s="58"/>
      <c r="CX181" s="58"/>
      <c r="CY181" s="58"/>
      <c r="CZ181" s="58"/>
      <c r="DA181" s="58"/>
      <c r="DB181" s="58"/>
      <c r="DC181" s="58"/>
      <c r="DD181" s="58"/>
      <c r="DE181" s="58"/>
      <c r="DF181" s="58"/>
      <c r="DG181" s="58"/>
      <c r="DH181" s="58"/>
      <c r="DI181" s="58"/>
      <c r="DJ181" s="58"/>
      <c r="DK181" s="58"/>
      <c r="DL181" s="58"/>
      <c r="DM181" s="58"/>
      <c r="DN181" s="58"/>
      <c r="DO181" s="58"/>
      <c r="DP181" s="58"/>
      <c r="DQ181" s="58"/>
      <c r="DR181" s="58"/>
      <c r="DS181" s="58"/>
      <c r="DT181" s="58"/>
      <c r="DU181" s="58"/>
      <c r="DV181" s="58"/>
      <c r="DW181" s="58"/>
      <c r="DX181" s="58"/>
      <c r="DY181" s="58"/>
      <c r="DZ181" s="58"/>
      <c r="EA181" s="58"/>
      <c r="EB181" s="58"/>
      <c r="EC181" s="58"/>
      <c r="ED181" s="58"/>
      <c r="EE181" s="58"/>
      <c r="EF181" s="58"/>
      <c r="EG181" s="58"/>
      <c r="EH181" s="58"/>
      <c r="EI181" s="58"/>
      <c r="EJ181" s="58"/>
      <c r="EK181" s="58"/>
      <c r="EL181" s="58"/>
      <c r="EM181" s="58"/>
      <c r="EN181" s="58"/>
      <c r="EO181" s="58"/>
      <c r="EP181" s="58"/>
      <c r="EQ181" s="58"/>
      <c r="ER181" s="58"/>
      <c r="ES181" s="58"/>
      <c r="ET181" s="58"/>
      <c r="EU181" s="58"/>
    </row>
    <row r="182" spans="1:151" customFormat="1" ht="27.75" x14ac:dyDescent="0.4">
      <c r="A182" s="7">
        <v>5</v>
      </c>
      <c r="B182" s="5" t="s">
        <v>940</v>
      </c>
      <c r="C182" s="5" t="s">
        <v>940</v>
      </c>
      <c r="D182" s="5">
        <v>176</v>
      </c>
      <c r="E182" s="51" t="s">
        <v>1179</v>
      </c>
      <c r="F182" s="73" t="s">
        <v>2736</v>
      </c>
      <c r="G182" s="17" t="s">
        <v>108</v>
      </c>
      <c r="H182" s="18" t="s">
        <v>93</v>
      </c>
      <c r="I182" s="19" t="s">
        <v>6</v>
      </c>
      <c r="J182" s="19" t="s">
        <v>109</v>
      </c>
      <c r="K182" s="19" t="s">
        <v>8</v>
      </c>
      <c r="L182" s="20" t="s">
        <v>9</v>
      </c>
      <c r="M182" s="3"/>
      <c r="N182" s="44"/>
      <c r="O182" s="84" t="s">
        <v>2534</v>
      </c>
      <c r="P182" s="46" t="s">
        <v>1901</v>
      </c>
      <c r="Q182" s="48" t="s">
        <v>1902</v>
      </c>
      <c r="R182" s="192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  <c r="CK182" s="58"/>
      <c r="CL182" s="58"/>
      <c r="CM182" s="58"/>
      <c r="CN182" s="58"/>
      <c r="CO182" s="58"/>
      <c r="CP182" s="58"/>
      <c r="CQ182" s="58"/>
      <c r="CR182" s="58"/>
      <c r="CS182" s="58"/>
      <c r="CT182" s="58"/>
      <c r="CU182" s="58"/>
      <c r="CV182" s="58"/>
      <c r="CW182" s="58"/>
      <c r="CX182" s="58"/>
      <c r="CY182" s="58"/>
      <c r="CZ182" s="58"/>
      <c r="DA182" s="58"/>
      <c r="DB182" s="58"/>
      <c r="DC182" s="58"/>
      <c r="DD182" s="58"/>
      <c r="DE182" s="58"/>
      <c r="DF182" s="58"/>
      <c r="DG182" s="58"/>
      <c r="DH182" s="58"/>
      <c r="DI182" s="58"/>
      <c r="DJ182" s="58"/>
      <c r="DK182" s="58"/>
      <c r="DL182" s="58"/>
      <c r="DM182" s="58"/>
      <c r="DN182" s="58"/>
      <c r="DO182" s="58"/>
      <c r="DP182" s="58"/>
      <c r="DQ182" s="58"/>
      <c r="DR182" s="58"/>
      <c r="DS182" s="58"/>
      <c r="DT182" s="58"/>
      <c r="DU182" s="58"/>
      <c r="DV182" s="58"/>
      <c r="DW182" s="58"/>
      <c r="DX182" s="58"/>
      <c r="DY182" s="58"/>
      <c r="DZ182" s="58"/>
      <c r="EA182" s="58"/>
      <c r="EB182" s="58"/>
      <c r="EC182" s="58"/>
      <c r="ED182" s="58"/>
      <c r="EE182" s="58"/>
      <c r="EF182" s="58"/>
      <c r="EG182" s="58"/>
      <c r="EH182" s="58"/>
      <c r="EI182" s="58"/>
      <c r="EJ182" s="58"/>
      <c r="EK182" s="58"/>
      <c r="EL182" s="58"/>
      <c r="EM182" s="58"/>
      <c r="EN182" s="58"/>
      <c r="EO182" s="58"/>
      <c r="EP182" s="58"/>
      <c r="EQ182" s="58"/>
      <c r="ER182" s="58"/>
      <c r="ES182" s="58"/>
      <c r="ET182" s="58"/>
      <c r="EU182" s="58"/>
    </row>
    <row r="183" spans="1:151" customFormat="1" ht="27.75" x14ac:dyDescent="0.4">
      <c r="A183" s="7">
        <v>6</v>
      </c>
      <c r="B183" s="5" t="s">
        <v>940</v>
      </c>
      <c r="C183" s="5" t="s">
        <v>940</v>
      </c>
      <c r="D183" s="5">
        <v>179</v>
      </c>
      <c r="E183" s="51" t="s">
        <v>1182</v>
      </c>
      <c r="F183" s="73" t="s">
        <v>2739</v>
      </c>
      <c r="G183" s="26" t="s">
        <v>159</v>
      </c>
      <c r="H183" s="27" t="s">
        <v>160</v>
      </c>
      <c r="I183" s="28" t="s">
        <v>6</v>
      </c>
      <c r="J183" s="28" t="s">
        <v>161</v>
      </c>
      <c r="K183" s="28" t="s">
        <v>129</v>
      </c>
      <c r="L183" s="20" t="s">
        <v>9</v>
      </c>
      <c r="M183" s="3"/>
      <c r="N183" s="44"/>
      <c r="O183" s="83" t="s">
        <v>2534</v>
      </c>
      <c r="P183" s="46" t="s">
        <v>1907</v>
      </c>
      <c r="Q183" s="48" t="s">
        <v>1908</v>
      </c>
      <c r="R183" s="192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8"/>
      <c r="CQ183" s="58"/>
      <c r="CR183" s="58"/>
      <c r="CS183" s="58"/>
      <c r="CT183" s="58"/>
      <c r="CU183" s="58"/>
      <c r="CV183" s="58"/>
      <c r="CW183" s="58"/>
      <c r="CX183" s="58"/>
      <c r="CY183" s="58"/>
      <c r="CZ183" s="58"/>
      <c r="DA183" s="58"/>
      <c r="DB183" s="58"/>
      <c r="DC183" s="58"/>
      <c r="DD183" s="58"/>
      <c r="DE183" s="58"/>
      <c r="DF183" s="58"/>
      <c r="DG183" s="58"/>
      <c r="DH183" s="58"/>
      <c r="DI183" s="58"/>
      <c r="DJ183" s="58"/>
      <c r="DK183" s="58"/>
      <c r="DL183" s="58"/>
      <c r="DM183" s="58"/>
      <c r="DN183" s="58"/>
      <c r="DO183" s="58"/>
      <c r="DP183" s="58"/>
      <c r="DQ183" s="58"/>
      <c r="DR183" s="58"/>
      <c r="DS183" s="58"/>
      <c r="DT183" s="58"/>
      <c r="DU183" s="58"/>
      <c r="DV183" s="58"/>
      <c r="DW183" s="58"/>
      <c r="DX183" s="58"/>
      <c r="DY183" s="58"/>
      <c r="DZ183" s="58"/>
      <c r="EA183" s="58"/>
      <c r="EB183" s="58"/>
      <c r="EC183" s="58"/>
      <c r="ED183" s="58"/>
      <c r="EE183" s="58"/>
      <c r="EF183" s="58"/>
      <c r="EG183" s="58"/>
      <c r="EH183" s="58"/>
      <c r="EI183" s="58"/>
      <c r="EJ183" s="58"/>
      <c r="EK183" s="58"/>
      <c r="EL183" s="58"/>
      <c r="EM183" s="58"/>
      <c r="EN183" s="58"/>
      <c r="EO183" s="58"/>
      <c r="EP183" s="58"/>
      <c r="EQ183" s="58"/>
      <c r="ER183" s="58"/>
      <c r="ES183" s="58"/>
      <c r="ET183" s="58"/>
      <c r="EU183" s="58"/>
    </row>
    <row r="184" spans="1:151" customFormat="1" ht="27.75" x14ac:dyDescent="0.4">
      <c r="A184" s="7">
        <v>7</v>
      </c>
      <c r="B184" s="5" t="s">
        <v>940</v>
      </c>
      <c r="C184" s="5" t="s">
        <v>940</v>
      </c>
      <c r="D184" s="5">
        <v>180</v>
      </c>
      <c r="E184" s="51" t="s">
        <v>1139</v>
      </c>
      <c r="F184" s="73" t="s">
        <v>2740</v>
      </c>
      <c r="G184" s="17" t="s">
        <v>195</v>
      </c>
      <c r="H184" s="18" t="s">
        <v>196</v>
      </c>
      <c r="I184" s="19" t="s">
        <v>11</v>
      </c>
      <c r="J184" s="19" t="s">
        <v>197</v>
      </c>
      <c r="K184" s="19" t="s">
        <v>60</v>
      </c>
      <c r="L184" s="20" t="s">
        <v>198</v>
      </c>
      <c r="M184" s="3"/>
      <c r="N184" s="44" t="s">
        <v>2527</v>
      </c>
      <c r="O184" s="84" t="s">
        <v>2534</v>
      </c>
      <c r="P184" s="46" t="s">
        <v>1821</v>
      </c>
      <c r="Q184" s="48" t="s">
        <v>1822</v>
      </c>
      <c r="R184" s="192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  <c r="CG184" s="58"/>
      <c r="CH184" s="58"/>
      <c r="CI184" s="58"/>
      <c r="CJ184" s="58"/>
      <c r="CK184" s="58"/>
      <c r="CL184" s="58"/>
      <c r="CM184" s="58"/>
      <c r="CN184" s="58"/>
      <c r="CO184" s="58"/>
      <c r="CP184" s="58"/>
      <c r="CQ184" s="58"/>
      <c r="CR184" s="58"/>
      <c r="CS184" s="58"/>
      <c r="CT184" s="58"/>
      <c r="CU184" s="58"/>
      <c r="CV184" s="58"/>
      <c r="CW184" s="58"/>
      <c r="CX184" s="58"/>
      <c r="CY184" s="58"/>
      <c r="CZ184" s="58"/>
      <c r="DA184" s="58"/>
      <c r="DB184" s="58"/>
      <c r="DC184" s="58"/>
      <c r="DD184" s="58"/>
      <c r="DE184" s="58"/>
      <c r="DF184" s="58"/>
      <c r="DG184" s="58"/>
      <c r="DH184" s="58"/>
      <c r="DI184" s="58"/>
      <c r="DJ184" s="58"/>
      <c r="DK184" s="58"/>
      <c r="DL184" s="58"/>
      <c r="DM184" s="58"/>
      <c r="DN184" s="58"/>
      <c r="DO184" s="58"/>
      <c r="DP184" s="58"/>
      <c r="DQ184" s="58"/>
      <c r="DR184" s="58"/>
      <c r="DS184" s="58"/>
      <c r="DT184" s="58"/>
      <c r="DU184" s="58"/>
      <c r="DV184" s="58"/>
      <c r="DW184" s="58"/>
      <c r="DX184" s="58"/>
      <c r="DY184" s="58"/>
      <c r="DZ184" s="58"/>
      <c r="EA184" s="58"/>
      <c r="EB184" s="58"/>
      <c r="EC184" s="58"/>
      <c r="ED184" s="58"/>
      <c r="EE184" s="58"/>
      <c r="EF184" s="58"/>
      <c r="EG184" s="58"/>
      <c r="EH184" s="58"/>
      <c r="EI184" s="58"/>
      <c r="EJ184" s="58"/>
      <c r="EK184" s="58"/>
      <c r="EL184" s="58"/>
      <c r="EM184" s="58"/>
      <c r="EN184" s="58"/>
      <c r="EO184" s="58"/>
      <c r="EP184" s="58"/>
      <c r="EQ184" s="58"/>
      <c r="ER184" s="58"/>
      <c r="ES184" s="58"/>
      <c r="ET184" s="58"/>
      <c r="EU184" s="58"/>
    </row>
    <row r="185" spans="1:151" customFormat="1" ht="27.75" x14ac:dyDescent="0.4">
      <c r="A185" s="7">
        <v>8</v>
      </c>
      <c r="B185" s="5" t="s">
        <v>940</v>
      </c>
      <c r="C185" s="5" t="s">
        <v>940</v>
      </c>
      <c r="D185" s="5">
        <v>182</v>
      </c>
      <c r="E185" s="51" t="s">
        <v>1140</v>
      </c>
      <c r="F185" s="73" t="s">
        <v>2742</v>
      </c>
      <c r="G185" s="17" t="s">
        <v>292</v>
      </c>
      <c r="H185" s="18" t="s">
        <v>288</v>
      </c>
      <c r="I185" s="19" t="s">
        <v>11</v>
      </c>
      <c r="J185" s="19" t="s">
        <v>222</v>
      </c>
      <c r="K185" s="19" t="s">
        <v>17</v>
      </c>
      <c r="L185" s="20" t="s">
        <v>9</v>
      </c>
      <c r="M185" s="3"/>
      <c r="N185" s="44"/>
      <c r="O185" s="84" t="s">
        <v>2534</v>
      </c>
      <c r="P185" s="46" t="s">
        <v>1823</v>
      </c>
      <c r="Q185" s="48" t="s">
        <v>1824</v>
      </c>
      <c r="R185" s="192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  <c r="EG185" s="58"/>
      <c r="EH185" s="58"/>
      <c r="EI185" s="58"/>
      <c r="EJ185" s="58"/>
      <c r="EK185" s="58"/>
      <c r="EL185" s="58"/>
      <c r="EM185" s="58"/>
      <c r="EN185" s="58"/>
      <c r="EO185" s="58"/>
      <c r="EP185" s="58"/>
      <c r="EQ185" s="58"/>
      <c r="ER185" s="58"/>
      <c r="ES185" s="58"/>
      <c r="ET185" s="58"/>
      <c r="EU185" s="58"/>
    </row>
    <row r="186" spans="1:151" customFormat="1" ht="27.75" x14ac:dyDescent="0.4">
      <c r="A186" s="7">
        <v>9</v>
      </c>
      <c r="B186" s="5" t="s">
        <v>940</v>
      </c>
      <c r="C186" s="5" t="s">
        <v>940</v>
      </c>
      <c r="D186" s="5">
        <v>183</v>
      </c>
      <c r="E186" s="51" t="s">
        <v>1187</v>
      </c>
      <c r="F186" s="73" t="s">
        <v>2743</v>
      </c>
      <c r="G186" s="17" t="s">
        <v>373</v>
      </c>
      <c r="H186" s="18" t="s">
        <v>360</v>
      </c>
      <c r="I186" s="19" t="s">
        <v>6</v>
      </c>
      <c r="J186" s="19" t="s">
        <v>374</v>
      </c>
      <c r="K186" s="19" t="s">
        <v>17</v>
      </c>
      <c r="L186" s="20" t="s">
        <v>9</v>
      </c>
      <c r="M186" s="3"/>
      <c r="N186" s="44"/>
      <c r="O186" s="83" t="s">
        <v>2534</v>
      </c>
      <c r="P186" s="46" t="s">
        <v>1917</v>
      </c>
      <c r="Q186" s="48" t="s">
        <v>1918</v>
      </c>
      <c r="R186" s="192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L186" s="58"/>
      <c r="BM186" s="58"/>
      <c r="BN186" s="58"/>
      <c r="BO186" s="58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  <c r="EG186" s="58"/>
      <c r="EH186" s="58"/>
      <c r="EI186" s="58"/>
      <c r="EJ186" s="58"/>
      <c r="EK186" s="58"/>
      <c r="EL186" s="58"/>
      <c r="EM186" s="58"/>
      <c r="EN186" s="58"/>
      <c r="EO186" s="58"/>
      <c r="EP186" s="58"/>
      <c r="EQ186" s="58"/>
      <c r="ER186" s="58"/>
      <c r="ES186" s="58"/>
      <c r="ET186" s="58"/>
      <c r="EU186" s="58"/>
    </row>
    <row r="187" spans="1:151" s="58" customFormat="1" ht="27.75" x14ac:dyDescent="0.4">
      <c r="A187" s="7">
        <v>10</v>
      </c>
      <c r="B187" s="5" t="s">
        <v>940</v>
      </c>
      <c r="C187" s="5" t="s">
        <v>940</v>
      </c>
      <c r="D187" s="5">
        <v>184</v>
      </c>
      <c r="E187" s="51" t="s">
        <v>1186</v>
      </c>
      <c r="F187" s="73" t="s">
        <v>2744</v>
      </c>
      <c r="G187" s="17" t="s">
        <v>368</v>
      </c>
      <c r="H187" s="18" t="s">
        <v>360</v>
      </c>
      <c r="I187" s="19" t="s">
        <v>6</v>
      </c>
      <c r="J187" s="19" t="s">
        <v>369</v>
      </c>
      <c r="K187" s="19" t="s">
        <v>8</v>
      </c>
      <c r="L187" s="20" t="s">
        <v>57</v>
      </c>
      <c r="M187" s="3"/>
      <c r="N187" s="44"/>
      <c r="O187" s="84" t="s">
        <v>2534</v>
      </c>
      <c r="P187" s="46" t="s">
        <v>1915</v>
      </c>
      <c r="Q187" s="48" t="s">
        <v>1916</v>
      </c>
      <c r="R187" s="192"/>
    </row>
    <row r="188" spans="1:151" s="58" customFormat="1" ht="27.75" x14ac:dyDescent="0.4">
      <c r="A188" s="7">
        <v>11</v>
      </c>
      <c r="B188" s="5" t="s">
        <v>940</v>
      </c>
      <c r="C188" s="5" t="s">
        <v>940</v>
      </c>
      <c r="D188" s="5">
        <v>185</v>
      </c>
      <c r="E188" s="51" t="s">
        <v>1142</v>
      </c>
      <c r="F188" s="73" t="s">
        <v>2745</v>
      </c>
      <c r="G188" s="17" t="s">
        <v>371</v>
      </c>
      <c r="H188" s="18" t="s">
        <v>360</v>
      </c>
      <c r="I188" s="19" t="s">
        <v>6</v>
      </c>
      <c r="J188" s="19" t="s">
        <v>375</v>
      </c>
      <c r="K188" s="19" t="s">
        <v>8</v>
      </c>
      <c r="L188" s="20" t="s">
        <v>9</v>
      </c>
      <c r="M188" s="3"/>
      <c r="N188" s="44"/>
      <c r="O188" s="83" t="s">
        <v>2534</v>
      </c>
      <c r="P188" s="46" t="s">
        <v>1827</v>
      </c>
      <c r="Q188" s="48" t="s">
        <v>1828</v>
      </c>
      <c r="R188" s="192"/>
    </row>
    <row r="189" spans="1:151" customFormat="1" ht="27.75" x14ac:dyDescent="0.4">
      <c r="A189" s="7">
        <v>12</v>
      </c>
      <c r="B189" s="5" t="s">
        <v>940</v>
      </c>
      <c r="C189" s="5" t="s">
        <v>940</v>
      </c>
      <c r="D189" s="5">
        <v>188</v>
      </c>
      <c r="E189" s="51" t="s">
        <v>1144</v>
      </c>
      <c r="F189" s="73" t="s">
        <v>2748</v>
      </c>
      <c r="G189" s="17" t="s">
        <v>25</v>
      </c>
      <c r="H189" s="18" t="s">
        <v>439</v>
      </c>
      <c r="I189" s="19" t="s">
        <v>6</v>
      </c>
      <c r="J189" s="19" t="s">
        <v>440</v>
      </c>
      <c r="K189" s="19" t="s">
        <v>8</v>
      </c>
      <c r="L189" s="20" t="s">
        <v>9</v>
      </c>
      <c r="M189" s="3"/>
      <c r="N189" s="44"/>
      <c r="O189" s="84" t="s">
        <v>2534</v>
      </c>
      <c r="P189" s="46" t="s">
        <v>1831</v>
      </c>
      <c r="Q189" s="48" t="s">
        <v>1832</v>
      </c>
      <c r="R189" s="192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  <c r="CG189" s="58"/>
      <c r="CH189" s="58"/>
      <c r="CI189" s="58"/>
      <c r="CJ189" s="58"/>
      <c r="CK189" s="58"/>
      <c r="CL189" s="58"/>
      <c r="CM189" s="58"/>
      <c r="CN189" s="58"/>
      <c r="CO189" s="58"/>
      <c r="CP189" s="58"/>
      <c r="CQ189" s="58"/>
      <c r="CR189" s="58"/>
      <c r="CS189" s="58"/>
      <c r="CT189" s="58"/>
      <c r="CU189" s="58"/>
      <c r="CV189" s="58"/>
      <c r="CW189" s="58"/>
      <c r="CX189" s="58"/>
      <c r="CY189" s="58"/>
      <c r="CZ189" s="58"/>
      <c r="DA189" s="58"/>
      <c r="DB189" s="58"/>
      <c r="DC189" s="58"/>
      <c r="DD189" s="58"/>
      <c r="DE189" s="58"/>
      <c r="DF189" s="58"/>
      <c r="DG189" s="58"/>
      <c r="DH189" s="58"/>
      <c r="DI189" s="58"/>
      <c r="DJ189" s="58"/>
      <c r="DK189" s="58"/>
      <c r="DL189" s="58"/>
      <c r="DM189" s="58"/>
      <c r="DN189" s="58"/>
      <c r="DO189" s="58"/>
      <c r="DP189" s="58"/>
      <c r="DQ189" s="58"/>
      <c r="DR189" s="58"/>
      <c r="DS189" s="58"/>
      <c r="DT189" s="58"/>
      <c r="DU189" s="58"/>
      <c r="DV189" s="58"/>
      <c r="DW189" s="58"/>
      <c r="DX189" s="58"/>
      <c r="DY189" s="58"/>
      <c r="DZ189" s="58"/>
      <c r="EA189" s="58"/>
      <c r="EB189" s="58"/>
      <c r="EC189" s="58"/>
      <c r="ED189" s="58"/>
      <c r="EE189" s="58"/>
      <c r="EF189" s="58"/>
      <c r="EG189" s="58"/>
      <c r="EH189" s="58"/>
      <c r="EI189" s="58"/>
      <c r="EJ189" s="58"/>
      <c r="EK189" s="58"/>
      <c r="EL189" s="58"/>
      <c r="EM189" s="58"/>
      <c r="EN189" s="58"/>
      <c r="EO189" s="58"/>
      <c r="EP189" s="58"/>
      <c r="EQ189" s="58"/>
      <c r="ER189" s="58"/>
      <c r="ES189" s="58"/>
      <c r="ET189" s="58"/>
      <c r="EU189" s="58"/>
    </row>
    <row r="190" spans="1:151" customFormat="1" ht="27.75" x14ac:dyDescent="0.4">
      <c r="A190" s="7">
        <v>13</v>
      </c>
      <c r="B190" s="5" t="s">
        <v>940</v>
      </c>
      <c r="C190" s="5" t="s">
        <v>940</v>
      </c>
      <c r="D190" s="5">
        <v>189</v>
      </c>
      <c r="E190" s="51" t="s">
        <v>1145</v>
      </c>
      <c r="F190" s="73" t="s">
        <v>2749</v>
      </c>
      <c r="G190" s="17" t="s">
        <v>466</v>
      </c>
      <c r="H190" s="18" t="s">
        <v>456</v>
      </c>
      <c r="I190" s="19" t="s">
        <v>11</v>
      </c>
      <c r="J190" s="19" t="s">
        <v>467</v>
      </c>
      <c r="K190" s="19" t="s">
        <v>33</v>
      </c>
      <c r="L190" s="20" t="s">
        <v>9</v>
      </c>
      <c r="M190" s="3"/>
      <c r="N190" s="44"/>
      <c r="O190" s="83" t="s">
        <v>2534</v>
      </c>
      <c r="P190" s="46" t="s">
        <v>1833</v>
      </c>
      <c r="Q190" s="48" t="s">
        <v>1834</v>
      </c>
      <c r="R190" s="192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8"/>
      <c r="BQ190" s="58"/>
      <c r="BR190" s="58"/>
      <c r="BS190" s="58"/>
      <c r="BT190" s="58"/>
      <c r="BU190" s="58"/>
      <c r="BV190" s="58"/>
      <c r="BW190" s="58"/>
      <c r="BX190" s="58"/>
      <c r="BY190" s="58"/>
      <c r="BZ190" s="58"/>
      <c r="CA190" s="58"/>
      <c r="CB190" s="58"/>
      <c r="CC190" s="58"/>
      <c r="CD190" s="58"/>
      <c r="CE190" s="58"/>
      <c r="CF190" s="58"/>
      <c r="CG190" s="58"/>
      <c r="CH190" s="58"/>
      <c r="CI190" s="58"/>
      <c r="CJ190" s="58"/>
      <c r="CK190" s="58"/>
      <c r="CL190" s="58"/>
      <c r="CM190" s="58"/>
      <c r="CN190" s="58"/>
      <c r="CO190" s="58"/>
      <c r="CP190" s="58"/>
      <c r="CQ190" s="58"/>
      <c r="CR190" s="58"/>
      <c r="CS190" s="58"/>
      <c r="CT190" s="58"/>
      <c r="CU190" s="58"/>
      <c r="CV190" s="58"/>
      <c r="CW190" s="58"/>
      <c r="CX190" s="58"/>
      <c r="CY190" s="58"/>
      <c r="CZ190" s="58"/>
      <c r="DA190" s="58"/>
      <c r="DB190" s="58"/>
      <c r="DC190" s="58"/>
      <c r="DD190" s="58"/>
      <c r="DE190" s="58"/>
      <c r="DF190" s="58"/>
      <c r="DG190" s="58"/>
      <c r="DH190" s="58"/>
      <c r="DI190" s="58"/>
      <c r="DJ190" s="58"/>
      <c r="DK190" s="58"/>
      <c r="DL190" s="58"/>
      <c r="DM190" s="58"/>
      <c r="DN190" s="58"/>
      <c r="DO190" s="58"/>
      <c r="DP190" s="58"/>
      <c r="DQ190" s="58"/>
      <c r="DR190" s="58"/>
      <c r="DS190" s="58"/>
      <c r="DT190" s="58"/>
      <c r="DU190" s="58"/>
      <c r="DV190" s="58"/>
      <c r="DW190" s="58"/>
      <c r="DX190" s="58"/>
      <c r="DY190" s="58"/>
      <c r="DZ190" s="58"/>
      <c r="EA190" s="58"/>
      <c r="EB190" s="58"/>
      <c r="EC190" s="58"/>
      <c r="ED190" s="58"/>
      <c r="EE190" s="58"/>
      <c r="EF190" s="58"/>
      <c r="EG190" s="58"/>
      <c r="EH190" s="58"/>
      <c r="EI190" s="58"/>
      <c r="EJ190" s="58"/>
      <c r="EK190" s="58"/>
      <c r="EL190" s="58"/>
      <c r="EM190" s="58"/>
      <c r="EN190" s="58"/>
      <c r="EO190" s="58"/>
      <c r="EP190" s="58"/>
      <c r="EQ190" s="58"/>
      <c r="ER190" s="58"/>
      <c r="ES190" s="58"/>
      <c r="ET190" s="58"/>
      <c r="EU190" s="58"/>
    </row>
    <row r="191" spans="1:151" customFormat="1" ht="27.75" x14ac:dyDescent="0.4">
      <c r="A191" s="7">
        <v>14</v>
      </c>
      <c r="B191" s="5" t="s">
        <v>940</v>
      </c>
      <c r="C191" s="5" t="s">
        <v>940</v>
      </c>
      <c r="D191" s="5">
        <v>190</v>
      </c>
      <c r="E191" s="51" t="s">
        <v>1146</v>
      </c>
      <c r="F191" s="73" t="s">
        <v>2750</v>
      </c>
      <c r="G191" s="17" t="s">
        <v>486</v>
      </c>
      <c r="H191" s="18" t="s">
        <v>482</v>
      </c>
      <c r="I191" s="19" t="s">
        <v>6</v>
      </c>
      <c r="J191" s="19" t="s">
        <v>345</v>
      </c>
      <c r="K191" s="19" t="s">
        <v>8</v>
      </c>
      <c r="L191" s="20" t="s">
        <v>9</v>
      </c>
      <c r="M191" s="3"/>
      <c r="N191" s="3"/>
      <c r="O191" s="84" t="s">
        <v>2534</v>
      </c>
      <c r="P191" s="46" t="s">
        <v>1835</v>
      </c>
      <c r="Q191" s="48" t="s">
        <v>1836</v>
      </c>
      <c r="R191" s="192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8"/>
      <c r="BQ191" s="58"/>
      <c r="BR191" s="58"/>
      <c r="BS191" s="58"/>
      <c r="BT191" s="58"/>
      <c r="BU191" s="58"/>
      <c r="BV191" s="58"/>
      <c r="BW191" s="58"/>
      <c r="BX191" s="58"/>
      <c r="BY191" s="58"/>
      <c r="BZ191" s="58"/>
      <c r="CA191" s="58"/>
      <c r="CB191" s="58"/>
      <c r="CC191" s="58"/>
      <c r="CD191" s="58"/>
      <c r="CE191" s="58"/>
      <c r="CF191" s="58"/>
      <c r="CG191" s="58"/>
      <c r="CH191" s="58"/>
      <c r="CI191" s="58"/>
      <c r="CJ191" s="58"/>
      <c r="CK191" s="58"/>
      <c r="CL191" s="58"/>
      <c r="CM191" s="58"/>
      <c r="CN191" s="58"/>
      <c r="CO191" s="58"/>
      <c r="CP191" s="58"/>
      <c r="CQ191" s="58"/>
      <c r="CR191" s="58"/>
      <c r="CS191" s="58"/>
      <c r="CT191" s="58"/>
      <c r="CU191" s="58"/>
      <c r="CV191" s="58"/>
      <c r="CW191" s="58"/>
      <c r="CX191" s="58"/>
      <c r="CY191" s="58"/>
      <c r="CZ191" s="58"/>
      <c r="DA191" s="58"/>
      <c r="DB191" s="58"/>
      <c r="DC191" s="58"/>
      <c r="DD191" s="58"/>
      <c r="DE191" s="58"/>
      <c r="DF191" s="58"/>
      <c r="DG191" s="58"/>
      <c r="DH191" s="58"/>
      <c r="DI191" s="58"/>
      <c r="DJ191" s="58"/>
      <c r="DK191" s="58"/>
      <c r="DL191" s="58"/>
      <c r="DM191" s="58"/>
      <c r="DN191" s="58"/>
      <c r="DO191" s="58"/>
      <c r="DP191" s="58"/>
      <c r="DQ191" s="58"/>
      <c r="DR191" s="58"/>
      <c r="DS191" s="58"/>
      <c r="DT191" s="58"/>
      <c r="DU191" s="58"/>
      <c r="DV191" s="58"/>
      <c r="DW191" s="58"/>
      <c r="DX191" s="58"/>
      <c r="DY191" s="58"/>
      <c r="DZ191" s="58"/>
      <c r="EA191" s="58"/>
      <c r="EB191" s="58"/>
      <c r="EC191" s="58"/>
      <c r="ED191" s="58"/>
      <c r="EE191" s="58"/>
      <c r="EF191" s="58"/>
      <c r="EG191" s="58"/>
      <c r="EH191" s="58"/>
      <c r="EI191" s="58"/>
      <c r="EJ191" s="58"/>
      <c r="EK191" s="58"/>
      <c r="EL191" s="58"/>
      <c r="EM191" s="58"/>
      <c r="EN191" s="58"/>
      <c r="EO191" s="58"/>
      <c r="EP191" s="58"/>
      <c r="EQ191" s="58"/>
      <c r="ER191" s="58"/>
      <c r="ES191" s="58"/>
      <c r="ET191" s="58"/>
      <c r="EU191" s="58"/>
    </row>
    <row r="192" spans="1:151" customFormat="1" ht="27.75" x14ac:dyDescent="0.4">
      <c r="A192" s="7">
        <v>15</v>
      </c>
      <c r="B192" s="5" t="s">
        <v>940</v>
      </c>
      <c r="C192" s="5" t="s">
        <v>940</v>
      </c>
      <c r="D192" s="5">
        <v>191</v>
      </c>
      <c r="E192" s="51" t="s">
        <v>1147</v>
      </c>
      <c r="F192" s="73" t="s">
        <v>2751</v>
      </c>
      <c r="G192" s="17" t="s">
        <v>493</v>
      </c>
      <c r="H192" s="18" t="s">
        <v>491</v>
      </c>
      <c r="I192" s="19" t="s">
        <v>6</v>
      </c>
      <c r="J192" s="19" t="s">
        <v>494</v>
      </c>
      <c r="K192" s="19" t="s">
        <v>219</v>
      </c>
      <c r="L192" s="20" t="s">
        <v>9</v>
      </c>
      <c r="M192" s="3"/>
      <c r="N192" s="3"/>
      <c r="O192" s="83" t="s">
        <v>2534</v>
      </c>
      <c r="P192" s="46" t="s">
        <v>1837</v>
      </c>
      <c r="Q192" s="48" t="s">
        <v>1838</v>
      </c>
      <c r="R192" s="192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8"/>
      <c r="BN192" s="58"/>
      <c r="BO192" s="58"/>
      <c r="BP192" s="58"/>
      <c r="BQ192" s="58"/>
      <c r="BR192" s="58"/>
      <c r="BS192" s="58"/>
      <c r="BT192" s="58"/>
      <c r="BU192" s="58"/>
      <c r="BV192" s="58"/>
      <c r="BW192" s="58"/>
      <c r="BX192" s="58"/>
      <c r="BY192" s="58"/>
      <c r="BZ192" s="58"/>
      <c r="CA192" s="58"/>
      <c r="CB192" s="58"/>
      <c r="CC192" s="58"/>
      <c r="CD192" s="58"/>
      <c r="CE192" s="58"/>
      <c r="CF192" s="58"/>
      <c r="CG192" s="58"/>
      <c r="CH192" s="58"/>
      <c r="CI192" s="58"/>
      <c r="CJ192" s="58"/>
      <c r="CK192" s="58"/>
      <c r="CL192" s="58"/>
      <c r="CM192" s="58"/>
      <c r="CN192" s="58"/>
      <c r="CO192" s="58"/>
      <c r="CP192" s="58"/>
      <c r="CQ192" s="58"/>
      <c r="CR192" s="58"/>
      <c r="CS192" s="58"/>
      <c r="CT192" s="58"/>
      <c r="CU192" s="58"/>
      <c r="CV192" s="58"/>
      <c r="CW192" s="58"/>
      <c r="CX192" s="58"/>
      <c r="CY192" s="58"/>
      <c r="CZ192" s="58"/>
      <c r="DA192" s="58"/>
      <c r="DB192" s="58"/>
      <c r="DC192" s="58"/>
      <c r="DD192" s="58"/>
      <c r="DE192" s="58"/>
      <c r="DF192" s="58"/>
      <c r="DG192" s="58"/>
      <c r="DH192" s="58"/>
      <c r="DI192" s="58"/>
      <c r="DJ192" s="58"/>
      <c r="DK192" s="58"/>
      <c r="DL192" s="58"/>
      <c r="DM192" s="58"/>
      <c r="DN192" s="58"/>
      <c r="DO192" s="58"/>
      <c r="DP192" s="58"/>
      <c r="DQ192" s="58"/>
      <c r="DR192" s="58"/>
      <c r="DS192" s="58"/>
      <c r="DT192" s="58"/>
      <c r="DU192" s="58"/>
      <c r="DV192" s="58"/>
      <c r="DW192" s="58"/>
      <c r="DX192" s="58"/>
      <c r="DY192" s="58"/>
      <c r="DZ192" s="58"/>
      <c r="EA192" s="58"/>
      <c r="EB192" s="58"/>
      <c r="EC192" s="58"/>
      <c r="ED192" s="58"/>
      <c r="EE192" s="58"/>
      <c r="EF192" s="58"/>
      <c r="EG192" s="58"/>
      <c r="EH192" s="58"/>
      <c r="EI192" s="58"/>
      <c r="EJ192" s="58"/>
      <c r="EK192" s="58"/>
      <c r="EL192" s="58"/>
      <c r="EM192" s="58"/>
      <c r="EN192" s="58"/>
      <c r="EO192" s="58"/>
      <c r="EP192" s="58"/>
      <c r="EQ192" s="58"/>
      <c r="ER192" s="58"/>
      <c r="ES192" s="58"/>
      <c r="ET192" s="58"/>
      <c r="EU192" s="58"/>
    </row>
    <row r="193" spans="1:151" customFormat="1" ht="27.75" x14ac:dyDescent="0.4">
      <c r="A193" s="7">
        <v>16</v>
      </c>
      <c r="B193" s="5" t="s">
        <v>940</v>
      </c>
      <c r="C193" s="5" t="s">
        <v>940</v>
      </c>
      <c r="D193" s="49">
        <v>192</v>
      </c>
      <c r="E193" s="51" t="s">
        <v>1150</v>
      </c>
      <c r="F193" s="73" t="s">
        <v>2752</v>
      </c>
      <c r="G193" s="17" t="s">
        <v>533</v>
      </c>
      <c r="H193" s="18" t="s">
        <v>527</v>
      </c>
      <c r="I193" s="29" t="s">
        <v>11</v>
      </c>
      <c r="J193" s="29" t="s">
        <v>291</v>
      </c>
      <c r="K193" s="19" t="s">
        <v>170</v>
      </c>
      <c r="L193" s="20" t="s">
        <v>9</v>
      </c>
      <c r="M193" s="3"/>
      <c r="N193" s="3"/>
      <c r="O193" s="84" t="s">
        <v>2534</v>
      </c>
      <c r="P193" s="46" t="s">
        <v>1843</v>
      </c>
      <c r="Q193" s="48" t="s">
        <v>1844</v>
      </c>
      <c r="R193" s="192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  <c r="CD193" s="58"/>
      <c r="CE193" s="58"/>
      <c r="CF193" s="58"/>
      <c r="CG193" s="58"/>
      <c r="CH193" s="58"/>
      <c r="CI193" s="58"/>
      <c r="CJ193" s="58"/>
      <c r="CK193" s="58"/>
      <c r="CL193" s="58"/>
      <c r="CM193" s="58"/>
      <c r="CN193" s="58"/>
      <c r="CO193" s="58"/>
      <c r="CP193" s="58"/>
      <c r="CQ193" s="58"/>
      <c r="CR193" s="58"/>
      <c r="CS193" s="58"/>
      <c r="CT193" s="58"/>
      <c r="CU193" s="58"/>
      <c r="CV193" s="58"/>
      <c r="CW193" s="58"/>
      <c r="CX193" s="58"/>
      <c r="CY193" s="58"/>
      <c r="CZ193" s="58"/>
      <c r="DA193" s="58"/>
      <c r="DB193" s="58"/>
      <c r="DC193" s="58"/>
      <c r="DD193" s="58"/>
      <c r="DE193" s="58"/>
      <c r="DF193" s="58"/>
      <c r="DG193" s="58"/>
      <c r="DH193" s="58"/>
      <c r="DI193" s="58"/>
      <c r="DJ193" s="58"/>
      <c r="DK193" s="58"/>
      <c r="DL193" s="58"/>
      <c r="DM193" s="58"/>
      <c r="DN193" s="58"/>
      <c r="DO193" s="58"/>
      <c r="DP193" s="58"/>
      <c r="DQ193" s="58"/>
      <c r="DR193" s="58"/>
      <c r="DS193" s="58"/>
      <c r="DT193" s="58"/>
      <c r="DU193" s="58"/>
      <c r="DV193" s="58"/>
      <c r="DW193" s="58"/>
      <c r="DX193" s="58"/>
      <c r="DY193" s="58"/>
      <c r="DZ193" s="58"/>
      <c r="EA193" s="58"/>
      <c r="EB193" s="58"/>
      <c r="EC193" s="58"/>
      <c r="ED193" s="58"/>
      <c r="EE193" s="58"/>
      <c r="EF193" s="58"/>
      <c r="EG193" s="58"/>
      <c r="EH193" s="58"/>
      <c r="EI193" s="58"/>
      <c r="EJ193" s="58"/>
      <c r="EK193" s="58"/>
      <c r="EL193" s="58"/>
      <c r="EM193" s="58"/>
      <c r="EN193" s="58"/>
      <c r="EO193" s="58"/>
      <c r="EP193" s="58"/>
      <c r="EQ193" s="58"/>
      <c r="ER193" s="58"/>
      <c r="ES193" s="58"/>
      <c r="ET193" s="58"/>
      <c r="EU193" s="58"/>
    </row>
    <row r="194" spans="1:151" customFormat="1" ht="27.75" x14ac:dyDescent="0.4">
      <c r="A194" s="7">
        <v>17</v>
      </c>
      <c r="B194" s="5" t="s">
        <v>940</v>
      </c>
      <c r="C194" s="5" t="s">
        <v>940</v>
      </c>
      <c r="D194" s="5">
        <v>193</v>
      </c>
      <c r="E194" s="51" t="s">
        <v>1151</v>
      </c>
      <c r="F194" s="73" t="s">
        <v>2753</v>
      </c>
      <c r="G194" s="17" t="s">
        <v>542</v>
      </c>
      <c r="H194" s="18" t="s">
        <v>540</v>
      </c>
      <c r="I194" s="19" t="s">
        <v>6</v>
      </c>
      <c r="J194" s="19" t="s">
        <v>232</v>
      </c>
      <c r="K194" s="19" t="s">
        <v>192</v>
      </c>
      <c r="L194" s="20" t="s">
        <v>9</v>
      </c>
      <c r="M194" s="3"/>
      <c r="N194" s="44"/>
      <c r="O194" s="83" t="s">
        <v>2534</v>
      </c>
      <c r="P194" s="46" t="s">
        <v>1845</v>
      </c>
      <c r="Q194" s="48" t="s">
        <v>1846</v>
      </c>
      <c r="R194" s="192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8"/>
      <c r="CE194" s="58"/>
      <c r="CF194" s="58"/>
      <c r="CG194" s="58"/>
      <c r="CH194" s="58"/>
      <c r="CI194" s="58"/>
      <c r="CJ194" s="58"/>
      <c r="CK194" s="58"/>
      <c r="CL194" s="58"/>
      <c r="CM194" s="58"/>
      <c r="CN194" s="58"/>
      <c r="CO194" s="58"/>
      <c r="CP194" s="58"/>
      <c r="CQ194" s="58"/>
      <c r="CR194" s="58"/>
      <c r="CS194" s="58"/>
      <c r="CT194" s="58"/>
      <c r="CU194" s="58"/>
      <c r="CV194" s="58"/>
      <c r="CW194" s="58"/>
      <c r="CX194" s="58"/>
      <c r="CY194" s="58"/>
      <c r="CZ194" s="58"/>
      <c r="DA194" s="58"/>
      <c r="DB194" s="58"/>
      <c r="DC194" s="58"/>
      <c r="DD194" s="58"/>
      <c r="DE194" s="58"/>
      <c r="DF194" s="58"/>
      <c r="DG194" s="58"/>
      <c r="DH194" s="58"/>
      <c r="DI194" s="58"/>
      <c r="DJ194" s="58"/>
      <c r="DK194" s="58"/>
      <c r="DL194" s="58"/>
      <c r="DM194" s="58"/>
      <c r="DN194" s="58"/>
      <c r="DO194" s="58"/>
      <c r="DP194" s="58"/>
      <c r="DQ194" s="58"/>
      <c r="DR194" s="58"/>
      <c r="DS194" s="58"/>
      <c r="DT194" s="58"/>
      <c r="DU194" s="58"/>
      <c r="DV194" s="58"/>
      <c r="DW194" s="58"/>
      <c r="DX194" s="58"/>
      <c r="DY194" s="58"/>
      <c r="DZ194" s="58"/>
      <c r="EA194" s="58"/>
      <c r="EB194" s="58"/>
      <c r="EC194" s="58"/>
      <c r="ED194" s="58"/>
      <c r="EE194" s="58"/>
      <c r="EF194" s="58"/>
      <c r="EG194" s="58"/>
      <c r="EH194" s="58"/>
      <c r="EI194" s="58"/>
      <c r="EJ194" s="58"/>
      <c r="EK194" s="58"/>
      <c r="EL194" s="58"/>
      <c r="EM194" s="58"/>
      <c r="EN194" s="58"/>
      <c r="EO194" s="58"/>
      <c r="EP194" s="58"/>
      <c r="EQ194" s="58"/>
      <c r="ER194" s="58"/>
      <c r="ES194" s="58"/>
      <c r="ET194" s="58"/>
      <c r="EU194" s="58"/>
    </row>
    <row r="195" spans="1:151" customFormat="1" ht="27.75" x14ac:dyDescent="0.4">
      <c r="A195" s="7">
        <v>18</v>
      </c>
      <c r="B195" s="5" t="s">
        <v>940</v>
      </c>
      <c r="C195" s="5" t="s">
        <v>940</v>
      </c>
      <c r="D195" s="5">
        <v>194</v>
      </c>
      <c r="E195" s="51" t="s">
        <v>1196</v>
      </c>
      <c r="F195" s="73" t="s">
        <v>2754</v>
      </c>
      <c r="G195" s="17" t="s">
        <v>599</v>
      </c>
      <c r="H195" s="18" t="s">
        <v>597</v>
      </c>
      <c r="I195" s="19" t="s">
        <v>6</v>
      </c>
      <c r="J195" s="19" t="s">
        <v>600</v>
      </c>
      <c r="K195" s="19" t="s">
        <v>8</v>
      </c>
      <c r="L195" s="20" t="s">
        <v>9</v>
      </c>
      <c r="M195" s="3"/>
      <c r="N195" s="44"/>
      <c r="O195" s="84" t="s">
        <v>2534</v>
      </c>
      <c r="P195" s="46" t="s">
        <v>1935</v>
      </c>
      <c r="Q195" s="48" t="s">
        <v>1936</v>
      </c>
      <c r="R195" s="192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  <c r="BN195" s="58"/>
      <c r="BO195" s="58"/>
      <c r="BP195" s="58"/>
      <c r="BQ195" s="58"/>
      <c r="BR195" s="58"/>
      <c r="BS195" s="58"/>
      <c r="BT195" s="58"/>
      <c r="BU195" s="58"/>
      <c r="BV195" s="58"/>
      <c r="BW195" s="58"/>
      <c r="BX195" s="58"/>
      <c r="BY195" s="58"/>
      <c r="BZ195" s="58"/>
      <c r="CA195" s="58"/>
      <c r="CB195" s="58"/>
      <c r="CC195" s="58"/>
      <c r="CD195" s="58"/>
      <c r="CE195" s="58"/>
      <c r="CF195" s="58"/>
      <c r="CG195" s="58"/>
      <c r="CH195" s="58"/>
      <c r="CI195" s="58"/>
      <c r="CJ195" s="58"/>
      <c r="CK195" s="58"/>
      <c r="CL195" s="58"/>
      <c r="CM195" s="58"/>
      <c r="CN195" s="58"/>
      <c r="CO195" s="58"/>
      <c r="CP195" s="58"/>
      <c r="CQ195" s="58"/>
      <c r="CR195" s="58"/>
      <c r="CS195" s="58"/>
      <c r="CT195" s="58"/>
      <c r="CU195" s="58"/>
      <c r="CV195" s="58"/>
      <c r="CW195" s="58"/>
      <c r="CX195" s="58"/>
      <c r="CY195" s="58"/>
      <c r="CZ195" s="58"/>
      <c r="DA195" s="58"/>
      <c r="DB195" s="58"/>
      <c r="DC195" s="58"/>
      <c r="DD195" s="58"/>
      <c r="DE195" s="58"/>
      <c r="DF195" s="58"/>
      <c r="DG195" s="58"/>
      <c r="DH195" s="58"/>
      <c r="DI195" s="58"/>
      <c r="DJ195" s="58"/>
      <c r="DK195" s="58"/>
      <c r="DL195" s="58"/>
      <c r="DM195" s="58"/>
      <c r="DN195" s="58"/>
      <c r="DO195" s="58"/>
      <c r="DP195" s="58"/>
      <c r="DQ195" s="58"/>
      <c r="DR195" s="58"/>
      <c r="DS195" s="58"/>
      <c r="DT195" s="58"/>
      <c r="DU195" s="58"/>
      <c r="DV195" s="58"/>
      <c r="DW195" s="58"/>
      <c r="DX195" s="58"/>
      <c r="DY195" s="58"/>
      <c r="DZ195" s="58"/>
      <c r="EA195" s="58"/>
      <c r="EB195" s="58"/>
      <c r="EC195" s="58"/>
      <c r="ED195" s="58"/>
      <c r="EE195" s="58"/>
      <c r="EF195" s="58"/>
      <c r="EG195" s="58"/>
      <c r="EH195" s="58"/>
      <c r="EI195" s="58"/>
      <c r="EJ195" s="58"/>
      <c r="EK195" s="58"/>
      <c r="EL195" s="58"/>
      <c r="EM195" s="58"/>
      <c r="EN195" s="58"/>
      <c r="EO195" s="58"/>
      <c r="EP195" s="58"/>
      <c r="EQ195" s="58"/>
      <c r="ER195" s="58"/>
      <c r="ES195" s="58"/>
      <c r="ET195" s="58"/>
      <c r="EU195" s="58"/>
    </row>
    <row r="196" spans="1:151" customFormat="1" ht="27.75" x14ac:dyDescent="0.4">
      <c r="A196" s="7">
        <v>19</v>
      </c>
      <c r="B196" s="5" t="s">
        <v>940</v>
      </c>
      <c r="C196" s="5" t="s">
        <v>940</v>
      </c>
      <c r="D196" s="5">
        <v>195</v>
      </c>
      <c r="E196" s="51" t="s">
        <v>1197</v>
      </c>
      <c r="F196" s="73" t="s">
        <v>2755</v>
      </c>
      <c r="G196" s="17" t="s">
        <v>602</v>
      </c>
      <c r="H196" s="18" t="s">
        <v>603</v>
      </c>
      <c r="I196" s="19" t="s">
        <v>6</v>
      </c>
      <c r="J196" s="19" t="s">
        <v>105</v>
      </c>
      <c r="K196" s="19" t="s">
        <v>379</v>
      </c>
      <c r="L196" s="20" t="s">
        <v>9</v>
      </c>
      <c r="M196" s="3"/>
      <c r="N196" s="44"/>
      <c r="O196" s="83" t="s">
        <v>2534</v>
      </c>
      <c r="P196" s="46" t="s">
        <v>1937</v>
      </c>
      <c r="Q196" s="48" t="s">
        <v>1938</v>
      </c>
      <c r="R196" s="192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8"/>
      <c r="BR196" s="58"/>
      <c r="BS196" s="58"/>
      <c r="BT196" s="58"/>
      <c r="BU196" s="58"/>
      <c r="BV196" s="58"/>
      <c r="BW196" s="58"/>
      <c r="BX196" s="58"/>
      <c r="BY196" s="58"/>
      <c r="BZ196" s="58"/>
      <c r="CA196" s="58"/>
      <c r="CB196" s="58"/>
      <c r="CC196" s="58"/>
      <c r="CD196" s="58"/>
      <c r="CE196" s="58"/>
      <c r="CF196" s="58"/>
      <c r="CG196" s="58"/>
      <c r="CH196" s="58"/>
      <c r="CI196" s="58"/>
      <c r="CJ196" s="58"/>
      <c r="CK196" s="58"/>
      <c r="CL196" s="58"/>
      <c r="CM196" s="58"/>
      <c r="CN196" s="58"/>
      <c r="CO196" s="58"/>
      <c r="CP196" s="58"/>
      <c r="CQ196" s="58"/>
      <c r="CR196" s="58"/>
      <c r="CS196" s="58"/>
      <c r="CT196" s="58"/>
      <c r="CU196" s="58"/>
      <c r="CV196" s="58"/>
      <c r="CW196" s="58"/>
      <c r="CX196" s="58"/>
      <c r="CY196" s="58"/>
      <c r="CZ196" s="58"/>
      <c r="DA196" s="58"/>
      <c r="DB196" s="58"/>
      <c r="DC196" s="58"/>
      <c r="DD196" s="58"/>
      <c r="DE196" s="58"/>
      <c r="DF196" s="58"/>
      <c r="DG196" s="58"/>
      <c r="DH196" s="58"/>
      <c r="DI196" s="58"/>
      <c r="DJ196" s="58"/>
      <c r="DK196" s="58"/>
      <c r="DL196" s="58"/>
      <c r="DM196" s="58"/>
      <c r="DN196" s="58"/>
      <c r="DO196" s="58"/>
      <c r="DP196" s="58"/>
      <c r="DQ196" s="58"/>
      <c r="DR196" s="58"/>
      <c r="DS196" s="58"/>
      <c r="DT196" s="58"/>
      <c r="DU196" s="58"/>
      <c r="DV196" s="58"/>
      <c r="DW196" s="58"/>
      <c r="DX196" s="58"/>
      <c r="DY196" s="58"/>
      <c r="DZ196" s="58"/>
      <c r="EA196" s="58"/>
      <c r="EB196" s="58"/>
      <c r="EC196" s="58"/>
      <c r="ED196" s="58"/>
      <c r="EE196" s="58"/>
      <c r="EF196" s="58"/>
      <c r="EG196" s="58"/>
      <c r="EH196" s="58"/>
      <c r="EI196" s="58"/>
      <c r="EJ196" s="58"/>
      <c r="EK196" s="58"/>
      <c r="EL196" s="58"/>
      <c r="EM196" s="58"/>
      <c r="EN196" s="58"/>
      <c r="EO196" s="58"/>
      <c r="EP196" s="58"/>
      <c r="EQ196" s="58"/>
      <c r="ER196" s="58"/>
      <c r="ES196" s="58"/>
      <c r="ET196" s="58"/>
      <c r="EU196" s="58"/>
    </row>
    <row r="197" spans="1:151" customFormat="1" ht="27.75" x14ac:dyDescent="0.4">
      <c r="A197" s="7">
        <v>20</v>
      </c>
      <c r="B197" s="5" t="s">
        <v>940</v>
      </c>
      <c r="C197" s="5" t="s">
        <v>940</v>
      </c>
      <c r="D197" s="5">
        <v>196</v>
      </c>
      <c r="E197" s="51" t="s">
        <v>1154</v>
      </c>
      <c r="F197" s="73" t="s">
        <v>2756</v>
      </c>
      <c r="G197" s="17" t="s">
        <v>606</v>
      </c>
      <c r="H197" s="18" t="s">
        <v>605</v>
      </c>
      <c r="I197" s="19" t="s">
        <v>6</v>
      </c>
      <c r="J197" s="19" t="s">
        <v>128</v>
      </c>
      <c r="K197" s="19" t="s">
        <v>607</v>
      </c>
      <c r="L197" s="20" t="s">
        <v>9</v>
      </c>
      <c r="M197" s="3"/>
      <c r="N197" s="44"/>
      <c r="O197" s="84" t="s">
        <v>2534</v>
      </c>
      <c r="P197" s="46" t="s">
        <v>1851</v>
      </c>
      <c r="Q197" s="48" t="s">
        <v>1852</v>
      </c>
      <c r="R197" s="192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  <c r="BQ197" s="58"/>
      <c r="BR197" s="58"/>
      <c r="BS197" s="58"/>
      <c r="BT197" s="58"/>
      <c r="BU197" s="58"/>
      <c r="BV197" s="58"/>
      <c r="BW197" s="58"/>
      <c r="BX197" s="58"/>
      <c r="BY197" s="58"/>
      <c r="BZ197" s="58"/>
      <c r="CA197" s="58"/>
      <c r="CB197" s="58"/>
      <c r="CC197" s="58"/>
      <c r="CD197" s="58"/>
      <c r="CE197" s="58"/>
      <c r="CF197" s="58"/>
      <c r="CG197" s="58"/>
      <c r="CH197" s="58"/>
      <c r="CI197" s="58"/>
      <c r="CJ197" s="58"/>
      <c r="CK197" s="58"/>
      <c r="CL197" s="58"/>
      <c r="CM197" s="58"/>
      <c r="CN197" s="58"/>
      <c r="CO197" s="58"/>
      <c r="CP197" s="58"/>
      <c r="CQ197" s="58"/>
      <c r="CR197" s="58"/>
      <c r="CS197" s="58"/>
      <c r="CT197" s="58"/>
      <c r="CU197" s="58"/>
      <c r="CV197" s="58"/>
      <c r="CW197" s="58"/>
      <c r="CX197" s="58"/>
      <c r="CY197" s="58"/>
      <c r="CZ197" s="58"/>
      <c r="DA197" s="58"/>
      <c r="DB197" s="58"/>
      <c r="DC197" s="58"/>
      <c r="DD197" s="58"/>
      <c r="DE197" s="58"/>
      <c r="DF197" s="58"/>
      <c r="DG197" s="58"/>
      <c r="DH197" s="58"/>
      <c r="DI197" s="58"/>
      <c r="DJ197" s="58"/>
      <c r="DK197" s="58"/>
      <c r="DL197" s="58"/>
      <c r="DM197" s="58"/>
      <c r="DN197" s="58"/>
      <c r="DO197" s="58"/>
      <c r="DP197" s="58"/>
      <c r="DQ197" s="58"/>
      <c r="DR197" s="58"/>
      <c r="DS197" s="58"/>
      <c r="DT197" s="58"/>
      <c r="DU197" s="58"/>
      <c r="DV197" s="58"/>
      <c r="DW197" s="58"/>
      <c r="DX197" s="58"/>
      <c r="DY197" s="58"/>
      <c r="DZ197" s="58"/>
      <c r="EA197" s="58"/>
      <c r="EB197" s="58"/>
      <c r="EC197" s="58"/>
      <c r="ED197" s="58"/>
      <c r="EE197" s="58"/>
      <c r="EF197" s="58"/>
      <c r="EG197" s="58"/>
      <c r="EH197" s="58"/>
      <c r="EI197" s="58"/>
      <c r="EJ197" s="58"/>
      <c r="EK197" s="58"/>
      <c r="EL197" s="58"/>
      <c r="EM197" s="58"/>
      <c r="EN197" s="58"/>
      <c r="EO197" s="58"/>
      <c r="EP197" s="58"/>
      <c r="EQ197" s="58"/>
      <c r="ER197" s="58"/>
      <c r="ES197" s="58"/>
      <c r="ET197" s="58"/>
      <c r="EU197" s="58"/>
    </row>
    <row r="198" spans="1:151" customFormat="1" ht="27.75" x14ac:dyDescent="0.4">
      <c r="A198" s="7">
        <v>21</v>
      </c>
      <c r="B198" s="5" t="s">
        <v>940</v>
      </c>
      <c r="C198" s="5" t="s">
        <v>940</v>
      </c>
      <c r="D198" s="5">
        <v>197</v>
      </c>
      <c r="E198" s="51" t="s">
        <v>1155</v>
      </c>
      <c r="F198" s="73" t="s">
        <v>2757</v>
      </c>
      <c r="G198" s="17" t="s">
        <v>668</v>
      </c>
      <c r="H198" s="18" t="s">
        <v>662</v>
      </c>
      <c r="I198" s="19" t="s">
        <v>6</v>
      </c>
      <c r="J198" s="19" t="s">
        <v>252</v>
      </c>
      <c r="K198" s="19" t="s">
        <v>8</v>
      </c>
      <c r="L198" s="20" t="s">
        <v>9</v>
      </c>
      <c r="M198" s="3"/>
      <c r="N198" s="44"/>
      <c r="O198" s="83" t="s">
        <v>2534</v>
      </c>
      <c r="P198" s="46" t="s">
        <v>1853</v>
      </c>
      <c r="Q198" s="48" t="s">
        <v>1854</v>
      </c>
      <c r="R198" s="192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/>
      <c r="BM198" s="58"/>
      <c r="BN198" s="58"/>
      <c r="BO198" s="58"/>
      <c r="BP198" s="58"/>
      <c r="BQ198" s="58"/>
      <c r="BR198" s="58"/>
      <c r="BS198" s="58"/>
      <c r="BT198" s="58"/>
      <c r="BU198" s="58"/>
      <c r="BV198" s="58"/>
      <c r="BW198" s="58"/>
      <c r="BX198" s="58"/>
      <c r="BY198" s="58"/>
      <c r="BZ198" s="58"/>
      <c r="CA198" s="58"/>
      <c r="CB198" s="58"/>
      <c r="CC198" s="58"/>
      <c r="CD198" s="58"/>
      <c r="CE198" s="58"/>
      <c r="CF198" s="58"/>
      <c r="CG198" s="58"/>
      <c r="CH198" s="58"/>
      <c r="CI198" s="58"/>
      <c r="CJ198" s="58"/>
      <c r="CK198" s="58"/>
      <c r="CL198" s="58"/>
      <c r="CM198" s="58"/>
      <c r="CN198" s="58"/>
      <c r="CO198" s="58"/>
      <c r="CP198" s="58"/>
      <c r="CQ198" s="58"/>
      <c r="CR198" s="58"/>
      <c r="CS198" s="58"/>
      <c r="CT198" s="58"/>
      <c r="CU198" s="58"/>
      <c r="CV198" s="58"/>
      <c r="CW198" s="58"/>
      <c r="CX198" s="58"/>
      <c r="CY198" s="58"/>
      <c r="CZ198" s="58"/>
      <c r="DA198" s="58"/>
      <c r="DB198" s="58"/>
      <c r="DC198" s="58"/>
      <c r="DD198" s="58"/>
      <c r="DE198" s="58"/>
      <c r="DF198" s="58"/>
      <c r="DG198" s="58"/>
      <c r="DH198" s="58"/>
      <c r="DI198" s="58"/>
      <c r="DJ198" s="58"/>
      <c r="DK198" s="58"/>
      <c r="DL198" s="58"/>
      <c r="DM198" s="58"/>
      <c r="DN198" s="58"/>
      <c r="DO198" s="58"/>
      <c r="DP198" s="58"/>
      <c r="DQ198" s="58"/>
      <c r="DR198" s="58"/>
      <c r="DS198" s="58"/>
      <c r="DT198" s="58"/>
      <c r="DU198" s="58"/>
      <c r="DV198" s="58"/>
      <c r="DW198" s="58"/>
      <c r="DX198" s="58"/>
      <c r="DY198" s="58"/>
      <c r="DZ198" s="58"/>
      <c r="EA198" s="58"/>
      <c r="EB198" s="58"/>
      <c r="EC198" s="58"/>
      <c r="ED198" s="58"/>
      <c r="EE198" s="58"/>
      <c r="EF198" s="58"/>
      <c r="EG198" s="58"/>
      <c r="EH198" s="58"/>
      <c r="EI198" s="58"/>
      <c r="EJ198" s="58"/>
      <c r="EK198" s="58"/>
      <c r="EL198" s="58"/>
      <c r="EM198" s="58"/>
      <c r="EN198" s="58"/>
      <c r="EO198" s="58"/>
      <c r="EP198" s="58"/>
      <c r="EQ198" s="58"/>
      <c r="ER198" s="58"/>
      <c r="ES198" s="58"/>
      <c r="ET198" s="58"/>
      <c r="EU198" s="58"/>
    </row>
    <row r="199" spans="1:151" customFormat="1" ht="27.75" x14ac:dyDescent="0.4">
      <c r="A199" s="7">
        <v>22</v>
      </c>
      <c r="B199" s="5" t="s">
        <v>940</v>
      </c>
      <c r="C199" s="5" t="s">
        <v>940</v>
      </c>
      <c r="D199" s="5">
        <v>198</v>
      </c>
      <c r="E199" s="51" t="s">
        <v>1156</v>
      </c>
      <c r="F199" s="73" t="s">
        <v>2758</v>
      </c>
      <c r="G199" s="17" t="s">
        <v>676</v>
      </c>
      <c r="H199" s="18" t="s">
        <v>674</v>
      </c>
      <c r="I199" s="19" t="s">
        <v>6</v>
      </c>
      <c r="J199" s="19" t="s">
        <v>29</v>
      </c>
      <c r="K199" s="19" t="s">
        <v>17</v>
      </c>
      <c r="L199" s="20" t="s">
        <v>9</v>
      </c>
      <c r="M199" s="3"/>
      <c r="N199" s="44"/>
      <c r="O199" s="84" t="s">
        <v>2534</v>
      </c>
      <c r="P199" s="46" t="s">
        <v>1855</v>
      </c>
      <c r="Q199" s="48" t="s">
        <v>1856</v>
      </c>
      <c r="R199" s="192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8"/>
      <c r="BN199" s="58"/>
      <c r="BO199" s="58"/>
      <c r="BP199" s="58"/>
      <c r="BQ199" s="58"/>
      <c r="BR199" s="58"/>
      <c r="BS199" s="58"/>
      <c r="BT199" s="58"/>
      <c r="BU199" s="58"/>
      <c r="BV199" s="58"/>
      <c r="BW199" s="58"/>
      <c r="BX199" s="58"/>
      <c r="BY199" s="58"/>
      <c r="BZ199" s="58"/>
      <c r="CA199" s="58"/>
      <c r="CB199" s="58"/>
      <c r="CC199" s="58"/>
      <c r="CD199" s="58"/>
      <c r="CE199" s="58"/>
      <c r="CF199" s="58"/>
      <c r="CG199" s="58"/>
      <c r="CH199" s="58"/>
      <c r="CI199" s="58"/>
      <c r="CJ199" s="58"/>
      <c r="CK199" s="58"/>
      <c r="CL199" s="58"/>
      <c r="CM199" s="58"/>
      <c r="CN199" s="58"/>
      <c r="CO199" s="58"/>
      <c r="CP199" s="58"/>
      <c r="CQ199" s="58"/>
      <c r="CR199" s="58"/>
      <c r="CS199" s="58"/>
      <c r="CT199" s="58"/>
      <c r="CU199" s="58"/>
      <c r="CV199" s="58"/>
      <c r="CW199" s="58"/>
      <c r="CX199" s="58"/>
      <c r="CY199" s="58"/>
      <c r="CZ199" s="58"/>
      <c r="DA199" s="58"/>
      <c r="DB199" s="58"/>
      <c r="DC199" s="58"/>
      <c r="DD199" s="58"/>
      <c r="DE199" s="58"/>
      <c r="DF199" s="58"/>
      <c r="DG199" s="58"/>
      <c r="DH199" s="58"/>
      <c r="DI199" s="58"/>
      <c r="DJ199" s="58"/>
      <c r="DK199" s="58"/>
      <c r="DL199" s="58"/>
      <c r="DM199" s="58"/>
      <c r="DN199" s="58"/>
      <c r="DO199" s="58"/>
      <c r="DP199" s="58"/>
      <c r="DQ199" s="58"/>
      <c r="DR199" s="58"/>
      <c r="DS199" s="58"/>
      <c r="DT199" s="58"/>
      <c r="DU199" s="58"/>
      <c r="DV199" s="58"/>
      <c r="DW199" s="58"/>
      <c r="DX199" s="58"/>
      <c r="DY199" s="58"/>
      <c r="DZ199" s="58"/>
      <c r="EA199" s="58"/>
      <c r="EB199" s="58"/>
      <c r="EC199" s="58"/>
      <c r="ED199" s="58"/>
      <c r="EE199" s="58"/>
      <c r="EF199" s="58"/>
      <c r="EG199" s="58"/>
      <c r="EH199" s="58"/>
      <c r="EI199" s="58"/>
      <c r="EJ199" s="58"/>
      <c r="EK199" s="58"/>
      <c r="EL199" s="58"/>
      <c r="EM199" s="58"/>
      <c r="EN199" s="58"/>
      <c r="EO199" s="58"/>
      <c r="EP199" s="58"/>
      <c r="EQ199" s="58"/>
      <c r="ER199" s="58"/>
      <c r="ES199" s="58"/>
      <c r="ET199" s="58"/>
      <c r="EU199" s="58"/>
    </row>
    <row r="200" spans="1:151" customFormat="1" ht="27.75" x14ac:dyDescent="0.4">
      <c r="A200" s="7">
        <v>23</v>
      </c>
      <c r="B200" s="5" t="s">
        <v>940</v>
      </c>
      <c r="C200" s="5" t="s">
        <v>940</v>
      </c>
      <c r="D200" s="5">
        <v>199</v>
      </c>
      <c r="E200" s="51" t="s">
        <v>1157</v>
      </c>
      <c r="F200" s="73" t="s">
        <v>2759</v>
      </c>
      <c r="G200" s="17" t="s">
        <v>690</v>
      </c>
      <c r="H200" s="18" t="s">
        <v>684</v>
      </c>
      <c r="I200" s="19" t="s">
        <v>6</v>
      </c>
      <c r="J200" s="19" t="s">
        <v>174</v>
      </c>
      <c r="K200" s="19" t="s">
        <v>454</v>
      </c>
      <c r="L200" s="20" t="s">
        <v>9</v>
      </c>
      <c r="M200" s="3"/>
      <c r="N200" s="44"/>
      <c r="O200" s="83" t="s">
        <v>2534</v>
      </c>
      <c r="P200" s="46" t="s">
        <v>1857</v>
      </c>
      <c r="Q200" s="48" t="s">
        <v>1858</v>
      </c>
      <c r="R200" s="192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  <c r="CG200" s="58"/>
      <c r="CH200" s="58"/>
      <c r="CI200" s="58"/>
      <c r="CJ200" s="58"/>
      <c r="CK200" s="58"/>
      <c r="CL200" s="58"/>
      <c r="CM200" s="58"/>
      <c r="CN200" s="58"/>
      <c r="CO200" s="58"/>
      <c r="CP200" s="58"/>
      <c r="CQ200" s="58"/>
      <c r="CR200" s="58"/>
      <c r="CS200" s="58"/>
      <c r="CT200" s="58"/>
      <c r="CU200" s="58"/>
      <c r="CV200" s="58"/>
      <c r="CW200" s="58"/>
      <c r="CX200" s="58"/>
      <c r="CY200" s="58"/>
      <c r="CZ200" s="58"/>
      <c r="DA200" s="58"/>
      <c r="DB200" s="58"/>
      <c r="DC200" s="58"/>
      <c r="DD200" s="58"/>
      <c r="DE200" s="58"/>
      <c r="DF200" s="58"/>
      <c r="DG200" s="58"/>
      <c r="DH200" s="58"/>
      <c r="DI200" s="58"/>
      <c r="DJ200" s="58"/>
      <c r="DK200" s="58"/>
      <c r="DL200" s="58"/>
      <c r="DM200" s="58"/>
      <c r="DN200" s="58"/>
      <c r="DO200" s="58"/>
      <c r="DP200" s="58"/>
      <c r="DQ200" s="58"/>
      <c r="DR200" s="58"/>
      <c r="DS200" s="58"/>
      <c r="DT200" s="58"/>
      <c r="DU200" s="58"/>
      <c r="DV200" s="58"/>
      <c r="DW200" s="58"/>
      <c r="DX200" s="58"/>
      <c r="DY200" s="58"/>
      <c r="DZ200" s="58"/>
      <c r="EA200" s="58"/>
      <c r="EB200" s="58"/>
      <c r="EC200" s="58"/>
      <c r="ED200" s="58"/>
      <c r="EE200" s="58"/>
      <c r="EF200" s="58"/>
      <c r="EG200" s="58"/>
      <c r="EH200" s="58"/>
      <c r="EI200" s="58"/>
      <c r="EJ200" s="58"/>
      <c r="EK200" s="58"/>
      <c r="EL200" s="58"/>
      <c r="EM200" s="58"/>
      <c r="EN200" s="58"/>
      <c r="EO200" s="58"/>
      <c r="EP200" s="58"/>
      <c r="EQ200" s="58"/>
      <c r="ER200" s="58"/>
      <c r="ES200" s="58"/>
      <c r="ET200" s="58"/>
      <c r="EU200" s="58"/>
    </row>
    <row r="201" spans="1:151" customFormat="1" ht="27.75" x14ac:dyDescent="0.4">
      <c r="A201" s="7">
        <v>24</v>
      </c>
      <c r="B201" s="5" t="s">
        <v>940</v>
      </c>
      <c r="C201" s="5" t="s">
        <v>940</v>
      </c>
      <c r="D201" s="5">
        <v>200</v>
      </c>
      <c r="E201" s="51" t="s">
        <v>1158</v>
      </c>
      <c r="F201" s="73" t="s">
        <v>2760</v>
      </c>
      <c r="G201" s="17" t="s">
        <v>700</v>
      </c>
      <c r="H201" s="18" t="s">
        <v>696</v>
      </c>
      <c r="I201" s="19" t="s">
        <v>11</v>
      </c>
      <c r="J201" s="19" t="s">
        <v>216</v>
      </c>
      <c r="K201" s="19" t="s">
        <v>523</v>
      </c>
      <c r="L201" s="20" t="s">
        <v>9</v>
      </c>
      <c r="M201" s="3"/>
      <c r="N201" s="44"/>
      <c r="O201" s="84" t="s">
        <v>2534</v>
      </c>
      <c r="P201" s="46" t="s">
        <v>1859</v>
      </c>
      <c r="Q201" s="48" t="s">
        <v>1860</v>
      </c>
      <c r="R201" s="192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  <c r="CG201" s="58"/>
      <c r="CH201" s="58"/>
      <c r="CI201" s="58"/>
      <c r="CJ201" s="58"/>
      <c r="CK201" s="58"/>
      <c r="CL201" s="58"/>
      <c r="CM201" s="58"/>
      <c r="CN201" s="58"/>
      <c r="CO201" s="58"/>
      <c r="CP201" s="58"/>
      <c r="CQ201" s="58"/>
      <c r="CR201" s="58"/>
      <c r="CS201" s="58"/>
      <c r="CT201" s="58"/>
      <c r="CU201" s="58"/>
      <c r="CV201" s="58"/>
      <c r="CW201" s="58"/>
      <c r="CX201" s="58"/>
      <c r="CY201" s="58"/>
      <c r="CZ201" s="58"/>
      <c r="DA201" s="58"/>
      <c r="DB201" s="58"/>
      <c r="DC201" s="58"/>
      <c r="DD201" s="58"/>
      <c r="DE201" s="58"/>
      <c r="DF201" s="58"/>
      <c r="DG201" s="58"/>
      <c r="DH201" s="58"/>
      <c r="DI201" s="58"/>
      <c r="DJ201" s="58"/>
      <c r="DK201" s="58"/>
      <c r="DL201" s="58"/>
      <c r="DM201" s="58"/>
      <c r="DN201" s="58"/>
      <c r="DO201" s="58"/>
      <c r="DP201" s="58"/>
      <c r="DQ201" s="58"/>
      <c r="DR201" s="58"/>
      <c r="DS201" s="58"/>
      <c r="DT201" s="58"/>
      <c r="DU201" s="58"/>
      <c r="DV201" s="58"/>
      <c r="DW201" s="58"/>
      <c r="DX201" s="58"/>
      <c r="DY201" s="58"/>
      <c r="DZ201" s="58"/>
      <c r="EA201" s="58"/>
      <c r="EB201" s="58"/>
      <c r="EC201" s="58"/>
      <c r="ED201" s="58"/>
      <c r="EE201" s="58"/>
      <c r="EF201" s="58"/>
      <c r="EG201" s="58"/>
      <c r="EH201" s="58"/>
      <c r="EI201" s="58"/>
      <c r="EJ201" s="58"/>
      <c r="EK201" s="58"/>
      <c r="EL201" s="58"/>
      <c r="EM201" s="58"/>
      <c r="EN201" s="58"/>
      <c r="EO201" s="58"/>
      <c r="EP201" s="58"/>
      <c r="EQ201" s="58"/>
      <c r="ER201" s="58"/>
      <c r="ES201" s="58"/>
      <c r="ET201" s="58"/>
      <c r="EU201" s="58"/>
    </row>
    <row r="202" spans="1:151" s="135" customFormat="1" ht="27.75" x14ac:dyDescent="0.4">
      <c r="A202" s="7">
        <v>25</v>
      </c>
      <c r="B202" s="5" t="s">
        <v>940</v>
      </c>
      <c r="C202" s="5" t="s">
        <v>940</v>
      </c>
      <c r="D202" s="5">
        <v>202</v>
      </c>
      <c r="E202" s="51" t="s">
        <v>1201</v>
      </c>
      <c r="F202" s="73" t="s">
        <v>2762</v>
      </c>
      <c r="G202" s="17" t="s">
        <v>748</v>
      </c>
      <c r="H202" s="18" t="s">
        <v>745</v>
      </c>
      <c r="I202" s="19" t="s">
        <v>6</v>
      </c>
      <c r="J202" s="19" t="s">
        <v>749</v>
      </c>
      <c r="K202" s="19" t="s">
        <v>17</v>
      </c>
      <c r="L202" s="20" t="s">
        <v>9</v>
      </c>
      <c r="M202" s="3"/>
      <c r="N202" s="44"/>
      <c r="O202" s="84" t="s">
        <v>2534</v>
      </c>
      <c r="P202" s="46" t="s">
        <v>1945</v>
      </c>
      <c r="Q202" s="48" t="s">
        <v>1946</v>
      </c>
      <c r="R202" s="192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  <c r="AF202" s="134"/>
      <c r="AG202" s="134"/>
      <c r="AH202" s="134"/>
      <c r="AI202" s="134"/>
      <c r="AJ202" s="134"/>
      <c r="AK202" s="134"/>
      <c r="AL202" s="134"/>
      <c r="AM202" s="134"/>
      <c r="AN202" s="134"/>
      <c r="AO202" s="134"/>
      <c r="AP202" s="134"/>
      <c r="AQ202" s="134"/>
      <c r="AR202" s="134"/>
      <c r="AS202" s="134"/>
      <c r="AT202" s="134"/>
      <c r="AU202" s="134"/>
      <c r="AV202" s="134"/>
      <c r="AW202" s="134"/>
      <c r="AX202" s="134"/>
      <c r="AY202" s="134"/>
      <c r="AZ202" s="134"/>
      <c r="BA202" s="134"/>
      <c r="BB202" s="134"/>
      <c r="BC202" s="134"/>
      <c r="BD202" s="134"/>
      <c r="BE202" s="134"/>
      <c r="BF202" s="134"/>
      <c r="BG202" s="134"/>
      <c r="BH202" s="134"/>
      <c r="BI202" s="134"/>
      <c r="BJ202" s="134"/>
      <c r="BK202" s="134"/>
      <c r="BL202" s="134"/>
      <c r="BM202" s="134"/>
      <c r="BN202" s="134"/>
      <c r="BO202" s="134"/>
      <c r="BP202" s="134"/>
      <c r="BQ202" s="134"/>
      <c r="BR202" s="134"/>
      <c r="BS202" s="134"/>
      <c r="BT202" s="134"/>
      <c r="BU202" s="134"/>
      <c r="BV202" s="134"/>
      <c r="BW202" s="134"/>
      <c r="BX202" s="134"/>
      <c r="BY202" s="134"/>
      <c r="BZ202" s="134"/>
      <c r="CA202" s="134"/>
      <c r="CB202" s="134"/>
      <c r="CC202" s="134"/>
      <c r="CD202" s="134"/>
      <c r="CE202" s="134"/>
      <c r="CF202" s="134"/>
      <c r="CG202" s="134"/>
      <c r="CH202" s="134"/>
      <c r="CI202" s="134"/>
      <c r="CJ202" s="134"/>
      <c r="CK202" s="134"/>
      <c r="CL202" s="134"/>
      <c r="CM202" s="134"/>
      <c r="CN202" s="134"/>
      <c r="CO202" s="134"/>
      <c r="CP202" s="134"/>
      <c r="CQ202" s="134"/>
      <c r="CR202" s="134"/>
      <c r="CS202" s="134"/>
      <c r="CT202" s="134"/>
      <c r="CU202" s="134"/>
      <c r="CV202" s="134"/>
      <c r="CW202" s="134"/>
      <c r="CX202" s="134"/>
      <c r="CY202" s="134"/>
      <c r="CZ202" s="134"/>
      <c r="DA202" s="134"/>
      <c r="DB202" s="134"/>
      <c r="DC202" s="134"/>
      <c r="DD202" s="134"/>
      <c r="DE202" s="134"/>
      <c r="DF202" s="134"/>
      <c r="DG202" s="134"/>
      <c r="DH202" s="134"/>
      <c r="DI202" s="134"/>
      <c r="DJ202" s="134"/>
      <c r="DK202" s="134"/>
      <c r="DL202" s="134"/>
      <c r="DM202" s="134"/>
      <c r="DN202" s="134"/>
      <c r="DO202" s="134"/>
      <c r="DP202" s="134"/>
      <c r="DQ202" s="134"/>
      <c r="DR202" s="134"/>
      <c r="DS202" s="134"/>
      <c r="DT202" s="134"/>
      <c r="DU202" s="134"/>
      <c r="DV202" s="134"/>
      <c r="DW202" s="134"/>
      <c r="DX202" s="134"/>
      <c r="DY202" s="134"/>
      <c r="DZ202" s="134"/>
      <c r="EA202" s="134"/>
      <c r="EB202" s="134"/>
      <c r="EC202" s="134"/>
      <c r="ED202" s="134"/>
      <c r="EE202" s="134"/>
      <c r="EF202" s="134"/>
      <c r="EG202" s="134"/>
      <c r="EH202" s="134"/>
      <c r="EI202" s="134"/>
      <c r="EJ202" s="134"/>
      <c r="EK202" s="134"/>
      <c r="EL202" s="134"/>
      <c r="EM202" s="134"/>
      <c r="EN202" s="134"/>
      <c r="EO202" s="134"/>
      <c r="EP202" s="134"/>
      <c r="EQ202" s="134"/>
      <c r="ER202" s="134"/>
      <c r="ES202" s="134"/>
      <c r="ET202" s="134"/>
      <c r="EU202" s="134"/>
    </row>
    <row r="203" spans="1:151" customFormat="1" ht="27.75" x14ac:dyDescent="0.4">
      <c r="A203" s="7">
        <v>26</v>
      </c>
      <c r="B203" s="5" t="s">
        <v>940</v>
      </c>
      <c r="C203" s="5" t="s">
        <v>940</v>
      </c>
      <c r="D203" s="5">
        <v>203</v>
      </c>
      <c r="E203" s="51" t="s">
        <v>1203</v>
      </c>
      <c r="F203" s="73" t="s">
        <v>2763</v>
      </c>
      <c r="G203" s="17" t="s">
        <v>754</v>
      </c>
      <c r="H203" s="18" t="s">
        <v>755</v>
      </c>
      <c r="I203" s="19" t="s">
        <v>11</v>
      </c>
      <c r="J203" s="19" t="s">
        <v>71</v>
      </c>
      <c r="K203" s="19" t="s">
        <v>116</v>
      </c>
      <c r="L203" s="20" t="s">
        <v>9</v>
      </c>
      <c r="M203" s="3"/>
      <c r="N203" s="44"/>
      <c r="O203" s="83" t="s">
        <v>2534</v>
      </c>
      <c r="P203" s="46" t="s">
        <v>1949</v>
      </c>
      <c r="Q203" s="48" t="s">
        <v>1950</v>
      </c>
      <c r="R203" s="192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L203" s="58"/>
      <c r="BM203" s="58"/>
      <c r="BN203" s="58"/>
      <c r="BO203" s="58"/>
      <c r="BP203" s="58"/>
      <c r="BQ203" s="58"/>
      <c r="BR203" s="58"/>
      <c r="BS203" s="58"/>
      <c r="BT203" s="58"/>
      <c r="BU203" s="58"/>
      <c r="BV203" s="58"/>
      <c r="BW203" s="58"/>
      <c r="BX203" s="58"/>
      <c r="BY203" s="58"/>
      <c r="BZ203" s="58"/>
      <c r="CA203" s="58"/>
      <c r="CB203" s="58"/>
      <c r="CC203" s="58"/>
      <c r="CD203" s="58"/>
      <c r="CE203" s="58"/>
      <c r="CF203" s="58"/>
      <c r="CG203" s="58"/>
      <c r="CH203" s="58"/>
      <c r="CI203" s="58"/>
      <c r="CJ203" s="58"/>
      <c r="CK203" s="58"/>
      <c r="CL203" s="58"/>
      <c r="CM203" s="58"/>
      <c r="CN203" s="58"/>
      <c r="CO203" s="58"/>
      <c r="CP203" s="58"/>
      <c r="CQ203" s="58"/>
      <c r="CR203" s="58"/>
      <c r="CS203" s="58"/>
      <c r="CT203" s="58"/>
      <c r="CU203" s="58"/>
      <c r="CV203" s="58"/>
      <c r="CW203" s="58"/>
      <c r="CX203" s="58"/>
      <c r="CY203" s="58"/>
      <c r="CZ203" s="58"/>
      <c r="DA203" s="58"/>
      <c r="DB203" s="58"/>
      <c r="DC203" s="58"/>
      <c r="DD203" s="58"/>
      <c r="DE203" s="58"/>
      <c r="DF203" s="58"/>
      <c r="DG203" s="58"/>
      <c r="DH203" s="58"/>
      <c r="DI203" s="58"/>
      <c r="DJ203" s="58"/>
      <c r="DK203" s="58"/>
      <c r="DL203" s="58"/>
      <c r="DM203" s="58"/>
      <c r="DN203" s="58"/>
      <c r="DO203" s="58"/>
      <c r="DP203" s="58"/>
      <c r="DQ203" s="58"/>
      <c r="DR203" s="58"/>
      <c r="DS203" s="58"/>
      <c r="DT203" s="58"/>
      <c r="DU203" s="58"/>
      <c r="DV203" s="58"/>
      <c r="DW203" s="58"/>
      <c r="DX203" s="58"/>
      <c r="DY203" s="58"/>
      <c r="DZ203" s="58"/>
      <c r="EA203" s="58"/>
      <c r="EB203" s="58"/>
      <c r="EC203" s="58"/>
      <c r="ED203" s="58"/>
      <c r="EE203" s="58"/>
      <c r="EF203" s="58"/>
      <c r="EG203" s="58"/>
      <c r="EH203" s="58"/>
      <c r="EI203" s="58"/>
      <c r="EJ203" s="58"/>
      <c r="EK203" s="58"/>
      <c r="EL203" s="58"/>
      <c r="EM203" s="58"/>
      <c r="EN203" s="58"/>
      <c r="EO203" s="58"/>
      <c r="EP203" s="58"/>
      <c r="EQ203" s="58"/>
      <c r="ER203" s="58"/>
      <c r="ES203" s="58"/>
      <c r="ET203" s="58"/>
      <c r="EU203" s="58"/>
    </row>
    <row r="204" spans="1:151" customFormat="1" ht="27.75" x14ac:dyDescent="0.4">
      <c r="A204" s="7">
        <v>27</v>
      </c>
      <c r="B204" s="5" t="s">
        <v>940</v>
      </c>
      <c r="C204" s="5" t="s">
        <v>940</v>
      </c>
      <c r="D204" s="5">
        <v>204</v>
      </c>
      <c r="E204" s="51" t="s">
        <v>1162</v>
      </c>
      <c r="F204" s="73" t="s">
        <v>2764</v>
      </c>
      <c r="G204" s="17" t="s">
        <v>788</v>
      </c>
      <c r="H204" s="18" t="s">
        <v>787</v>
      </c>
      <c r="I204" s="19" t="s">
        <v>11</v>
      </c>
      <c r="J204" s="19" t="s">
        <v>789</v>
      </c>
      <c r="K204" s="19" t="s">
        <v>219</v>
      </c>
      <c r="L204" s="20" t="s">
        <v>9</v>
      </c>
      <c r="M204" s="3"/>
      <c r="N204" s="44"/>
      <c r="O204" s="84" t="s">
        <v>2534</v>
      </c>
      <c r="P204" s="46" t="s">
        <v>1867</v>
      </c>
      <c r="Q204" s="48" t="s">
        <v>1868</v>
      </c>
      <c r="R204" s="192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L204" s="58"/>
      <c r="BM204" s="58"/>
      <c r="BN204" s="58"/>
      <c r="BO204" s="58"/>
      <c r="BP204" s="58"/>
      <c r="BQ204" s="58"/>
      <c r="BR204" s="58"/>
      <c r="BS204" s="58"/>
      <c r="BT204" s="58"/>
      <c r="BU204" s="58"/>
      <c r="BV204" s="58"/>
      <c r="BW204" s="58"/>
      <c r="BX204" s="58"/>
      <c r="BY204" s="58"/>
      <c r="BZ204" s="58"/>
      <c r="CA204" s="58"/>
      <c r="CB204" s="58"/>
      <c r="CC204" s="58"/>
      <c r="CD204" s="58"/>
      <c r="CE204" s="58"/>
      <c r="CF204" s="58"/>
      <c r="CG204" s="58"/>
      <c r="CH204" s="58"/>
      <c r="CI204" s="58"/>
      <c r="CJ204" s="58"/>
      <c r="CK204" s="58"/>
      <c r="CL204" s="58"/>
      <c r="CM204" s="58"/>
      <c r="CN204" s="58"/>
      <c r="CO204" s="58"/>
      <c r="CP204" s="58"/>
      <c r="CQ204" s="58"/>
      <c r="CR204" s="58"/>
      <c r="CS204" s="58"/>
      <c r="CT204" s="58"/>
      <c r="CU204" s="58"/>
      <c r="CV204" s="58"/>
      <c r="CW204" s="58"/>
      <c r="CX204" s="58"/>
      <c r="CY204" s="58"/>
      <c r="CZ204" s="58"/>
      <c r="DA204" s="58"/>
      <c r="DB204" s="58"/>
      <c r="DC204" s="58"/>
      <c r="DD204" s="58"/>
      <c r="DE204" s="58"/>
      <c r="DF204" s="58"/>
      <c r="DG204" s="58"/>
      <c r="DH204" s="58"/>
      <c r="DI204" s="58"/>
      <c r="DJ204" s="58"/>
      <c r="DK204" s="58"/>
      <c r="DL204" s="58"/>
      <c r="DM204" s="58"/>
      <c r="DN204" s="58"/>
      <c r="DO204" s="58"/>
      <c r="DP204" s="58"/>
      <c r="DQ204" s="58"/>
      <c r="DR204" s="58"/>
      <c r="DS204" s="58"/>
      <c r="DT204" s="58"/>
      <c r="DU204" s="58"/>
      <c r="DV204" s="58"/>
      <c r="DW204" s="58"/>
      <c r="DX204" s="58"/>
      <c r="DY204" s="58"/>
      <c r="DZ204" s="58"/>
      <c r="EA204" s="58"/>
      <c r="EB204" s="58"/>
      <c r="EC204" s="58"/>
      <c r="ED204" s="58"/>
      <c r="EE204" s="58"/>
      <c r="EF204" s="58"/>
      <c r="EG204" s="58"/>
      <c r="EH204" s="58"/>
      <c r="EI204" s="58"/>
      <c r="EJ204" s="58"/>
      <c r="EK204" s="58"/>
      <c r="EL204" s="58"/>
      <c r="EM204" s="58"/>
      <c r="EN204" s="58"/>
      <c r="EO204" s="58"/>
      <c r="EP204" s="58"/>
      <c r="EQ204" s="58"/>
      <c r="ER204" s="58"/>
      <c r="ES204" s="58"/>
      <c r="ET204" s="58"/>
      <c r="EU204" s="58"/>
    </row>
    <row r="205" spans="1:151" customFormat="1" ht="27.75" x14ac:dyDescent="0.4">
      <c r="A205" s="7">
        <v>28</v>
      </c>
      <c r="B205" s="5" t="s">
        <v>940</v>
      </c>
      <c r="C205" s="5" t="s">
        <v>940</v>
      </c>
      <c r="D205" s="5">
        <v>205</v>
      </c>
      <c r="E205" s="51" t="s">
        <v>1206</v>
      </c>
      <c r="F205" s="73" t="s">
        <v>2765</v>
      </c>
      <c r="G205" s="17" t="s">
        <v>188</v>
      </c>
      <c r="H205" s="18" t="s">
        <v>798</v>
      </c>
      <c r="I205" s="19" t="s">
        <v>11</v>
      </c>
      <c r="J205" s="19" t="s">
        <v>709</v>
      </c>
      <c r="K205" s="19" t="s">
        <v>17</v>
      </c>
      <c r="L205" s="20" t="s">
        <v>9</v>
      </c>
      <c r="M205" s="3"/>
      <c r="N205" s="44"/>
      <c r="O205" s="83" t="s">
        <v>2534</v>
      </c>
      <c r="P205" s="46" t="s">
        <v>1955</v>
      </c>
      <c r="Q205" s="48" t="s">
        <v>1956</v>
      </c>
      <c r="R205" s="192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  <c r="CD205" s="58"/>
      <c r="CE205" s="58"/>
      <c r="CF205" s="58"/>
      <c r="CG205" s="58"/>
      <c r="CH205" s="58"/>
      <c r="CI205" s="58"/>
      <c r="CJ205" s="58"/>
      <c r="CK205" s="58"/>
      <c r="CL205" s="58"/>
      <c r="CM205" s="58"/>
      <c r="CN205" s="58"/>
      <c r="CO205" s="58"/>
      <c r="CP205" s="58"/>
      <c r="CQ205" s="58"/>
      <c r="CR205" s="58"/>
      <c r="CS205" s="58"/>
      <c r="CT205" s="58"/>
      <c r="CU205" s="58"/>
      <c r="CV205" s="58"/>
      <c r="CW205" s="58"/>
      <c r="CX205" s="58"/>
      <c r="CY205" s="58"/>
      <c r="CZ205" s="58"/>
      <c r="DA205" s="58"/>
      <c r="DB205" s="58"/>
      <c r="DC205" s="58"/>
      <c r="DD205" s="58"/>
      <c r="DE205" s="58"/>
      <c r="DF205" s="58"/>
      <c r="DG205" s="58"/>
      <c r="DH205" s="58"/>
      <c r="DI205" s="58"/>
      <c r="DJ205" s="58"/>
      <c r="DK205" s="58"/>
      <c r="DL205" s="58"/>
      <c r="DM205" s="58"/>
      <c r="DN205" s="58"/>
      <c r="DO205" s="58"/>
      <c r="DP205" s="58"/>
      <c r="DQ205" s="58"/>
      <c r="DR205" s="58"/>
      <c r="DS205" s="58"/>
      <c r="DT205" s="58"/>
      <c r="DU205" s="58"/>
      <c r="DV205" s="58"/>
      <c r="DW205" s="58"/>
      <c r="DX205" s="58"/>
      <c r="DY205" s="58"/>
      <c r="DZ205" s="58"/>
      <c r="EA205" s="58"/>
      <c r="EB205" s="58"/>
      <c r="EC205" s="58"/>
      <c r="ED205" s="58"/>
      <c r="EE205" s="58"/>
      <c r="EF205" s="58"/>
      <c r="EG205" s="58"/>
      <c r="EH205" s="58"/>
      <c r="EI205" s="58"/>
      <c r="EJ205" s="58"/>
      <c r="EK205" s="58"/>
      <c r="EL205" s="58"/>
      <c r="EM205" s="58"/>
      <c r="EN205" s="58"/>
      <c r="EO205" s="58"/>
      <c r="EP205" s="58"/>
      <c r="EQ205" s="58"/>
      <c r="ER205" s="58"/>
      <c r="ES205" s="58"/>
      <c r="ET205" s="58"/>
      <c r="EU205" s="58"/>
    </row>
    <row r="206" spans="1:151" customFormat="1" ht="27.75" x14ac:dyDescent="0.4">
      <c r="A206" s="7">
        <v>29</v>
      </c>
      <c r="B206" s="5" t="s">
        <v>940</v>
      </c>
      <c r="C206" s="5" t="s">
        <v>940</v>
      </c>
      <c r="D206" s="5">
        <v>206</v>
      </c>
      <c r="E206" s="51" t="s">
        <v>1164</v>
      </c>
      <c r="F206" s="73" t="s">
        <v>2766</v>
      </c>
      <c r="G206" s="17" t="s">
        <v>820</v>
      </c>
      <c r="H206" s="18" t="s">
        <v>819</v>
      </c>
      <c r="I206" s="19" t="s">
        <v>11</v>
      </c>
      <c r="J206" s="19" t="s">
        <v>823</v>
      </c>
      <c r="K206" s="19" t="s">
        <v>17</v>
      </c>
      <c r="L206" s="20" t="s">
        <v>9</v>
      </c>
      <c r="M206" s="3"/>
      <c r="N206" s="44"/>
      <c r="O206" s="84" t="s">
        <v>2534</v>
      </c>
      <c r="P206" s="46" t="s">
        <v>1871</v>
      </c>
      <c r="Q206" s="48" t="s">
        <v>1872</v>
      </c>
      <c r="R206" s="192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  <c r="BM206" s="58"/>
      <c r="BN206" s="58"/>
      <c r="BO206" s="58"/>
      <c r="BP206" s="58"/>
      <c r="BQ206" s="58"/>
      <c r="BR206" s="58"/>
      <c r="BS206" s="58"/>
      <c r="BT206" s="58"/>
      <c r="BU206" s="58"/>
      <c r="BV206" s="58"/>
      <c r="BW206" s="58"/>
      <c r="BX206" s="58"/>
      <c r="BY206" s="58"/>
      <c r="BZ206" s="58"/>
      <c r="CA206" s="58"/>
      <c r="CB206" s="58"/>
      <c r="CC206" s="58"/>
      <c r="CD206" s="58"/>
      <c r="CE206" s="58"/>
      <c r="CF206" s="58"/>
      <c r="CG206" s="58"/>
      <c r="CH206" s="58"/>
      <c r="CI206" s="58"/>
      <c r="CJ206" s="58"/>
      <c r="CK206" s="58"/>
      <c r="CL206" s="58"/>
      <c r="CM206" s="58"/>
      <c r="CN206" s="58"/>
      <c r="CO206" s="58"/>
      <c r="CP206" s="58"/>
      <c r="CQ206" s="58"/>
      <c r="CR206" s="58"/>
      <c r="CS206" s="58"/>
      <c r="CT206" s="58"/>
      <c r="CU206" s="58"/>
      <c r="CV206" s="58"/>
      <c r="CW206" s="58"/>
      <c r="CX206" s="58"/>
      <c r="CY206" s="58"/>
      <c r="CZ206" s="58"/>
      <c r="DA206" s="58"/>
      <c r="DB206" s="58"/>
      <c r="DC206" s="58"/>
      <c r="DD206" s="58"/>
      <c r="DE206" s="58"/>
      <c r="DF206" s="58"/>
      <c r="DG206" s="58"/>
      <c r="DH206" s="58"/>
      <c r="DI206" s="58"/>
      <c r="DJ206" s="58"/>
      <c r="DK206" s="58"/>
      <c r="DL206" s="58"/>
      <c r="DM206" s="58"/>
      <c r="DN206" s="58"/>
      <c r="DO206" s="58"/>
      <c r="DP206" s="58"/>
      <c r="DQ206" s="58"/>
      <c r="DR206" s="58"/>
      <c r="DS206" s="58"/>
      <c r="DT206" s="58"/>
      <c r="DU206" s="58"/>
      <c r="DV206" s="58"/>
      <c r="DW206" s="58"/>
      <c r="DX206" s="58"/>
      <c r="DY206" s="58"/>
      <c r="DZ206" s="58"/>
      <c r="EA206" s="58"/>
      <c r="EB206" s="58"/>
      <c r="EC206" s="58"/>
      <c r="ED206" s="58"/>
      <c r="EE206" s="58"/>
      <c r="EF206" s="58"/>
      <c r="EG206" s="58"/>
      <c r="EH206" s="58"/>
      <c r="EI206" s="58"/>
      <c r="EJ206" s="58"/>
      <c r="EK206" s="58"/>
      <c r="EL206" s="58"/>
      <c r="EM206" s="58"/>
      <c r="EN206" s="58"/>
      <c r="EO206" s="58"/>
      <c r="EP206" s="58"/>
      <c r="EQ206" s="58"/>
      <c r="ER206" s="58"/>
      <c r="ES206" s="58"/>
      <c r="ET206" s="58"/>
      <c r="EU206" s="58"/>
    </row>
    <row r="207" spans="1:151" customFormat="1" ht="27.75" x14ac:dyDescent="0.4">
      <c r="A207" s="7">
        <v>30</v>
      </c>
      <c r="B207" s="5" t="s">
        <v>940</v>
      </c>
      <c r="C207" s="5" t="s">
        <v>940</v>
      </c>
      <c r="D207" s="5">
        <v>207</v>
      </c>
      <c r="E207" s="51" t="s">
        <v>1207</v>
      </c>
      <c r="F207" s="73" t="s">
        <v>2767</v>
      </c>
      <c r="G207" s="17" t="s">
        <v>828</v>
      </c>
      <c r="H207" s="18" t="s">
        <v>826</v>
      </c>
      <c r="I207" s="19" t="s">
        <v>11</v>
      </c>
      <c r="J207" s="19" t="s">
        <v>120</v>
      </c>
      <c r="K207" s="19" t="s">
        <v>69</v>
      </c>
      <c r="L207" s="20" t="s">
        <v>9</v>
      </c>
      <c r="M207" s="9"/>
      <c r="N207" s="44"/>
      <c r="O207" s="83" t="s">
        <v>2534</v>
      </c>
      <c r="P207" s="46" t="s">
        <v>1957</v>
      </c>
      <c r="Q207" s="48" t="s">
        <v>1958</v>
      </c>
      <c r="R207" s="192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L207" s="58"/>
      <c r="BM207" s="58"/>
      <c r="BN207" s="58"/>
      <c r="BO207" s="58"/>
      <c r="BP207" s="58"/>
      <c r="BQ207" s="58"/>
      <c r="BR207" s="58"/>
      <c r="BS207" s="58"/>
      <c r="BT207" s="58"/>
      <c r="BU207" s="58"/>
      <c r="BV207" s="58"/>
      <c r="BW207" s="58"/>
      <c r="BX207" s="58"/>
      <c r="BY207" s="58"/>
      <c r="BZ207" s="58"/>
      <c r="CA207" s="58"/>
      <c r="CB207" s="58"/>
      <c r="CC207" s="58"/>
      <c r="CD207" s="58"/>
      <c r="CE207" s="58"/>
      <c r="CF207" s="58"/>
      <c r="CG207" s="58"/>
      <c r="CH207" s="58"/>
      <c r="CI207" s="58"/>
      <c r="CJ207" s="58"/>
      <c r="CK207" s="58"/>
      <c r="CL207" s="58"/>
      <c r="CM207" s="58"/>
      <c r="CN207" s="58"/>
      <c r="CO207" s="58"/>
      <c r="CP207" s="58"/>
      <c r="CQ207" s="58"/>
      <c r="CR207" s="58"/>
      <c r="CS207" s="58"/>
      <c r="CT207" s="58"/>
      <c r="CU207" s="58"/>
      <c r="CV207" s="58"/>
      <c r="CW207" s="58"/>
      <c r="CX207" s="58"/>
      <c r="CY207" s="58"/>
      <c r="CZ207" s="58"/>
      <c r="DA207" s="58"/>
      <c r="DB207" s="58"/>
      <c r="DC207" s="58"/>
      <c r="DD207" s="58"/>
      <c r="DE207" s="58"/>
      <c r="DF207" s="58"/>
      <c r="DG207" s="58"/>
      <c r="DH207" s="58"/>
      <c r="DI207" s="58"/>
      <c r="DJ207" s="58"/>
      <c r="DK207" s="58"/>
      <c r="DL207" s="58"/>
      <c r="DM207" s="58"/>
      <c r="DN207" s="58"/>
      <c r="DO207" s="58"/>
      <c r="DP207" s="58"/>
      <c r="DQ207" s="58"/>
      <c r="DR207" s="58"/>
      <c r="DS207" s="58"/>
      <c r="DT207" s="58"/>
      <c r="DU207" s="58"/>
      <c r="DV207" s="58"/>
      <c r="DW207" s="58"/>
      <c r="DX207" s="58"/>
      <c r="DY207" s="58"/>
      <c r="DZ207" s="58"/>
      <c r="EA207" s="58"/>
      <c r="EB207" s="58"/>
      <c r="EC207" s="58"/>
      <c r="ED207" s="58"/>
      <c r="EE207" s="58"/>
      <c r="EF207" s="58"/>
      <c r="EG207" s="58"/>
      <c r="EH207" s="58"/>
      <c r="EI207" s="58"/>
      <c r="EJ207" s="58"/>
      <c r="EK207" s="58"/>
      <c r="EL207" s="58"/>
      <c r="EM207" s="58"/>
      <c r="EN207" s="58"/>
      <c r="EO207" s="58"/>
      <c r="EP207" s="58"/>
      <c r="EQ207" s="58"/>
      <c r="ER207" s="58"/>
      <c r="ES207" s="58"/>
      <c r="ET207" s="58"/>
      <c r="EU207" s="58"/>
    </row>
    <row r="208" spans="1:151" customFormat="1" ht="27.75" x14ac:dyDescent="0.4">
      <c r="A208" s="7">
        <v>31</v>
      </c>
      <c r="B208" s="5" t="s">
        <v>940</v>
      </c>
      <c r="C208" s="5" t="s">
        <v>940</v>
      </c>
      <c r="D208" s="5">
        <v>208</v>
      </c>
      <c r="E208" s="51" t="s">
        <v>1165</v>
      </c>
      <c r="F208" s="73" t="s">
        <v>2768</v>
      </c>
      <c r="G208" s="17" t="s">
        <v>333</v>
      </c>
      <c r="H208" s="18" t="s">
        <v>848</v>
      </c>
      <c r="I208" s="19" t="s">
        <v>6</v>
      </c>
      <c r="J208" s="19" t="s">
        <v>849</v>
      </c>
      <c r="K208" s="19" t="s">
        <v>17</v>
      </c>
      <c r="L208" s="20" t="s">
        <v>9</v>
      </c>
      <c r="M208" s="3"/>
      <c r="N208" s="44"/>
      <c r="O208" s="84" t="s">
        <v>2534</v>
      </c>
      <c r="P208" s="46" t="s">
        <v>1873</v>
      </c>
      <c r="Q208" s="48" t="s">
        <v>1874</v>
      </c>
      <c r="R208" s="192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L208" s="58"/>
      <c r="BM208" s="58"/>
      <c r="BN208" s="5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  <c r="CF208" s="58"/>
      <c r="CG208" s="58"/>
      <c r="CH208" s="58"/>
      <c r="CI208" s="58"/>
      <c r="CJ208" s="58"/>
      <c r="CK208" s="58"/>
      <c r="CL208" s="58"/>
      <c r="CM208" s="58"/>
      <c r="CN208" s="58"/>
      <c r="CO208" s="58"/>
      <c r="CP208" s="58"/>
      <c r="CQ208" s="58"/>
      <c r="CR208" s="58"/>
      <c r="CS208" s="58"/>
      <c r="CT208" s="58"/>
      <c r="CU208" s="58"/>
      <c r="CV208" s="58"/>
      <c r="CW208" s="58"/>
      <c r="CX208" s="58"/>
      <c r="CY208" s="58"/>
      <c r="CZ208" s="58"/>
      <c r="DA208" s="58"/>
      <c r="DB208" s="58"/>
      <c r="DC208" s="58"/>
      <c r="DD208" s="58"/>
      <c r="DE208" s="58"/>
      <c r="DF208" s="58"/>
      <c r="DG208" s="58"/>
      <c r="DH208" s="58"/>
      <c r="DI208" s="58"/>
      <c r="DJ208" s="58"/>
      <c r="DK208" s="58"/>
      <c r="DL208" s="58"/>
      <c r="DM208" s="58"/>
      <c r="DN208" s="58"/>
      <c r="DO208" s="58"/>
      <c r="DP208" s="58"/>
      <c r="DQ208" s="58"/>
      <c r="DR208" s="58"/>
      <c r="DS208" s="58"/>
      <c r="DT208" s="58"/>
      <c r="DU208" s="58"/>
      <c r="DV208" s="58"/>
      <c r="DW208" s="58"/>
      <c r="DX208" s="58"/>
      <c r="DY208" s="58"/>
      <c r="DZ208" s="58"/>
      <c r="EA208" s="58"/>
      <c r="EB208" s="58"/>
      <c r="EC208" s="58"/>
      <c r="ED208" s="58"/>
      <c r="EE208" s="58"/>
      <c r="EF208" s="58"/>
      <c r="EG208" s="58"/>
      <c r="EH208" s="58"/>
      <c r="EI208" s="58"/>
      <c r="EJ208" s="58"/>
      <c r="EK208" s="58"/>
      <c r="EL208" s="58"/>
      <c r="EM208" s="58"/>
      <c r="EN208" s="58"/>
      <c r="EO208" s="58"/>
      <c r="EP208" s="58"/>
      <c r="EQ208" s="58"/>
      <c r="ER208" s="58"/>
      <c r="ES208" s="58"/>
      <c r="ET208" s="58"/>
      <c r="EU208" s="58"/>
    </row>
    <row r="209" spans="1:151" customFormat="1" ht="27.75" x14ac:dyDescent="0.4">
      <c r="A209" s="7">
        <v>32</v>
      </c>
      <c r="B209" s="5" t="s">
        <v>940</v>
      </c>
      <c r="C209" s="5" t="s">
        <v>940</v>
      </c>
      <c r="D209" s="5">
        <v>209</v>
      </c>
      <c r="E209" s="51" t="s">
        <v>1166</v>
      </c>
      <c r="F209" s="73" t="s">
        <v>2769</v>
      </c>
      <c r="G209" s="17" t="s">
        <v>868</v>
      </c>
      <c r="H209" s="18" t="s">
        <v>867</v>
      </c>
      <c r="I209" s="19" t="s">
        <v>6</v>
      </c>
      <c r="J209" s="19" t="s">
        <v>242</v>
      </c>
      <c r="K209" s="19" t="s">
        <v>50</v>
      </c>
      <c r="L209" s="20" t="s">
        <v>9</v>
      </c>
      <c r="M209" s="3"/>
      <c r="N209" s="44"/>
      <c r="O209" s="83" t="s">
        <v>2534</v>
      </c>
      <c r="P209" s="46" t="s">
        <v>1875</v>
      </c>
      <c r="Q209" s="48" t="s">
        <v>1876</v>
      </c>
      <c r="R209" s="192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  <c r="BM209" s="58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  <c r="CG209" s="58"/>
      <c r="CH209" s="58"/>
      <c r="CI209" s="58"/>
      <c r="CJ209" s="58"/>
      <c r="CK209" s="58"/>
      <c r="CL209" s="58"/>
      <c r="CM209" s="58"/>
      <c r="CN209" s="58"/>
      <c r="CO209" s="58"/>
      <c r="CP209" s="58"/>
      <c r="CQ209" s="58"/>
      <c r="CR209" s="58"/>
      <c r="CS209" s="58"/>
      <c r="CT209" s="58"/>
      <c r="CU209" s="58"/>
      <c r="CV209" s="58"/>
      <c r="CW209" s="58"/>
      <c r="CX209" s="58"/>
      <c r="CY209" s="58"/>
      <c r="CZ209" s="58"/>
      <c r="DA209" s="58"/>
      <c r="DB209" s="58"/>
      <c r="DC209" s="58"/>
      <c r="DD209" s="58"/>
      <c r="DE209" s="58"/>
      <c r="DF209" s="58"/>
      <c r="DG209" s="58"/>
      <c r="DH209" s="58"/>
      <c r="DI209" s="58"/>
      <c r="DJ209" s="58"/>
      <c r="DK209" s="58"/>
      <c r="DL209" s="58"/>
      <c r="DM209" s="58"/>
      <c r="DN209" s="58"/>
      <c r="DO209" s="58"/>
      <c r="DP209" s="58"/>
      <c r="DQ209" s="58"/>
      <c r="DR209" s="58"/>
      <c r="DS209" s="58"/>
      <c r="DT209" s="58"/>
      <c r="DU209" s="58"/>
      <c r="DV209" s="58"/>
      <c r="DW209" s="58"/>
      <c r="DX209" s="58"/>
      <c r="DY209" s="58"/>
      <c r="DZ209" s="58"/>
      <c r="EA209" s="58"/>
      <c r="EB209" s="58"/>
      <c r="EC209" s="58"/>
      <c r="ED209" s="58"/>
      <c r="EE209" s="58"/>
      <c r="EF209" s="58"/>
      <c r="EG209" s="58"/>
      <c r="EH209" s="58"/>
      <c r="EI209" s="58"/>
      <c r="EJ209" s="58"/>
      <c r="EK209" s="58"/>
      <c r="EL209" s="58"/>
      <c r="EM209" s="58"/>
      <c r="EN209" s="58"/>
      <c r="EO209" s="58"/>
      <c r="EP209" s="58"/>
      <c r="EQ209" s="58"/>
      <c r="ER209" s="58"/>
      <c r="ES209" s="58"/>
      <c r="ET209" s="58"/>
      <c r="EU209" s="58"/>
    </row>
    <row r="210" spans="1:151" customFormat="1" ht="27.75" x14ac:dyDescent="0.4">
      <c r="A210" s="7">
        <v>33</v>
      </c>
      <c r="B210" s="5" t="s">
        <v>940</v>
      </c>
      <c r="C210" s="5" t="s">
        <v>940</v>
      </c>
      <c r="D210" s="5">
        <v>210</v>
      </c>
      <c r="E210" s="51" t="s">
        <v>1168</v>
      </c>
      <c r="F210" s="73" t="s">
        <v>2770</v>
      </c>
      <c r="G210" s="17" t="s">
        <v>139</v>
      </c>
      <c r="H210" s="18" t="s">
        <v>882</v>
      </c>
      <c r="I210" s="19" t="s">
        <v>6</v>
      </c>
      <c r="J210" s="19" t="s">
        <v>883</v>
      </c>
      <c r="K210" s="19" t="s">
        <v>219</v>
      </c>
      <c r="L210" s="20" t="s">
        <v>9</v>
      </c>
      <c r="M210" s="3"/>
      <c r="N210" s="44"/>
      <c r="O210" s="84" t="s">
        <v>2534</v>
      </c>
      <c r="P210" s="46" t="s">
        <v>1879</v>
      </c>
      <c r="Q210" s="48" t="s">
        <v>1880</v>
      </c>
      <c r="R210" s="192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L210" s="58"/>
      <c r="BM210" s="58"/>
      <c r="BN210" s="58"/>
      <c r="BO210" s="58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  <c r="CF210" s="58"/>
      <c r="CG210" s="58"/>
      <c r="CH210" s="58"/>
      <c r="CI210" s="58"/>
      <c r="CJ210" s="58"/>
      <c r="CK210" s="58"/>
      <c r="CL210" s="58"/>
      <c r="CM210" s="58"/>
      <c r="CN210" s="58"/>
      <c r="CO210" s="58"/>
      <c r="CP210" s="58"/>
      <c r="CQ210" s="58"/>
      <c r="CR210" s="58"/>
      <c r="CS210" s="58"/>
      <c r="CT210" s="58"/>
      <c r="CU210" s="58"/>
      <c r="CV210" s="58"/>
      <c r="CW210" s="58"/>
      <c r="CX210" s="58"/>
      <c r="CY210" s="58"/>
      <c r="CZ210" s="58"/>
      <c r="DA210" s="58"/>
      <c r="DB210" s="58"/>
      <c r="DC210" s="58"/>
      <c r="DD210" s="58"/>
      <c r="DE210" s="58"/>
      <c r="DF210" s="58"/>
      <c r="DG210" s="58"/>
      <c r="DH210" s="58"/>
      <c r="DI210" s="58"/>
      <c r="DJ210" s="58"/>
      <c r="DK210" s="58"/>
      <c r="DL210" s="58"/>
      <c r="DM210" s="58"/>
      <c r="DN210" s="58"/>
      <c r="DO210" s="58"/>
      <c r="DP210" s="58"/>
      <c r="DQ210" s="58"/>
      <c r="DR210" s="58"/>
      <c r="DS210" s="58"/>
      <c r="DT210" s="58"/>
      <c r="DU210" s="58"/>
      <c r="DV210" s="58"/>
      <c r="DW210" s="58"/>
      <c r="DX210" s="58"/>
      <c r="DY210" s="58"/>
      <c r="DZ210" s="58"/>
      <c r="EA210" s="58"/>
      <c r="EB210" s="58"/>
      <c r="EC210" s="58"/>
      <c r="ED210" s="58"/>
      <c r="EE210" s="58"/>
      <c r="EF210" s="58"/>
      <c r="EG210" s="58"/>
      <c r="EH210" s="58"/>
      <c r="EI210" s="58"/>
      <c r="EJ210" s="58"/>
      <c r="EK210" s="58"/>
      <c r="EL210" s="58"/>
      <c r="EM210" s="58"/>
      <c r="EN210" s="58"/>
      <c r="EO210" s="58"/>
      <c r="EP210" s="58"/>
      <c r="EQ210" s="58"/>
      <c r="ER210" s="58"/>
      <c r="ES210" s="58"/>
      <c r="ET210" s="58"/>
      <c r="EU210" s="58"/>
    </row>
    <row r="211" spans="1:151" customFormat="1" ht="27.75" x14ac:dyDescent="0.4">
      <c r="A211" s="7">
        <v>34</v>
      </c>
      <c r="B211" s="5" t="s">
        <v>940</v>
      </c>
      <c r="C211" s="5" t="s">
        <v>940</v>
      </c>
      <c r="D211" s="5">
        <v>211</v>
      </c>
      <c r="E211" s="51" t="s">
        <v>1170</v>
      </c>
      <c r="F211" s="73" t="s">
        <v>2771</v>
      </c>
      <c r="G211" s="17" t="s">
        <v>320</v>
      </c>
      <c r="H211" s="18" t="s">
        <v>915</v>
      </c>
      <c r="I211" s="19" t="s">
        <v>11</v>
      </c>
      <c r="J211" s="19" t="s">
        <v>102</v>
      </c>
      <c r="K211" s="19" t="s">
        <v>17</v>
      </c>
      <c r="L211" s="20" t="s">
        <v>9</v>
      </c>
      <c r="M211" s="3"/>
      <c r="N211" s="44"/>
      <c r="O211" s="84" t="s">
        <v>2534</v>
      </c>
      <c r="P211" s="46" t="s">
        <v>1883</v>
      </c>
      <c r="Q211" s="48" t="s">
        <v>1884</v>
      </c>
      <c r="R211" s="192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L211" s="58"/>
      <c r="BM211" s="58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58"/>
      <c r="CE211" s="58"/>
      <c r="CF211" s="58"/>
      <c r="CG211" s="58"/>
      <c r="CH211" s="58"/>
      <c r="CI211" s="58"/>
      <c r="CJ211" s="58"/>
      <c r="CK211" s="58"/>
      <c r="CL211" s="58"/>
      <c r="CM211" s="58"/>
      <c r="CN211" s="58"/>
      <c r="CO211" s="58"/>
      <c r="CP211" s="58"/>
      <c r="CQ211" s="58"/>
      <c r="CR211" s="58"/>
      <c r="CS211" s="58"/>
      <c r="CT211" s="58"/>
      <c r="CU211" s="58"/>
      <c r="CV211" s="58"/>
      <c r="CW211" s="58"/>
      <c r="CX211" s="58"/>
      <c r="CY211" s="58"/>
      <c r="CZ211" s="58"/>
      <c r="DA211" s="58"/>
      <c r="DB211" s="58"/>
      <c r="DC211" s="58"/>
      <c r="DD211" s="58"/>
      <c r="DE211" s="58"/>
      <c r="DF211" s="58"/>
      <c r="DG211" s="58"/>
      <c r="DH211" s="58"/>
      <c r="DI211" s="58"/>
      <c r="DJ211" s="58"/>
      <c r="DK211" s="58"/>
      <c r="DL211" s="58"/>
      <c r="DM211" s="58"/>
      <c r="DN211" s="58"/>
      <c r="DO211" s="58"/>
      <c r="DP211" s="58"/>
      <c r="DQ211" s="58"/>
      <c r="DR211" s="58"/>
      <c r="DS211" s="58"/>
      <c r="DT211" s="58"/>
      <c r="DU211" s="58"/>
      <c r="DV211" s="58"/>
      <c r="DW211" s="58"/>
      <c r="DX211" s="58"/>
      <c r="DY211" s="58"/>
      <c r="DZ211" s="58"/>
      <c r="EA211" s="58"/>
      <c r="EB211" s="58"/>
      <c r="EC211" s="58"/>
      <c r="ED211" s="58"/>
      <c r="EE211" s="58"/>
      <c r="EF211" s="58"/>
      <c r="EG211" s="58"/>
      <c r="EH211" s="58"/>
      <c r="EI211" s="58"/>
      <c r="EJ211" s="58"/>
      <c r="EK211" s="58"/>
      <c r="EL211" s="58"/>
      <c r="EM211" s="58"/>
      <c r="EN211" s="58"/>
      <c r="EO211" s="58"/>
      <c r="EP211" s="58"/>
      <c r="EQ211" s="58"/>
      <c r="ER211" s="58"/>
      <c r="ES211" s="58"/>
      <c r="ET211" s="58"/>
      <c r="EU211" s="58"/>
    </row>
    <row r="212" spans="1:151" s="58" customFormat="1" ht="27.75" x14ac:dyDescent="0.4">
      <c r="A212" s="7">
        <v>35</v>
      </c>
      <c r="B212" s="5" t="s">
        <v>940</v>
      </c>
      <c r="C212" s="5" t="s">
        <v>940</v>
      </c>
      <c r="D212" s="5">
        <v>212</v>
      </c>
      <c r="E212" s="51" t="s">
        <v>1171</v>
      </c>
      <c r="F212" s="73" t="s">
        <v>2772</v>
      </c>
      <c r="G212" s="17" t="s">
        <v>88</v>
      </c>
      <c r="H212" s="18" t="s">
        <v>915</v>
      </c>
      <c r="I212" s="19" t="s">
        <v>11</v>
      </c>
      <c r="J212" s="19" t="s">
        <v>423</v>
      </c>
      <c r="K212" s="19" t="s">
        <v>8</v>
      </c>
      <c r="L212" s="20" t="s">
        <v>9</v>
      </c>
      <c r="M212" s="3"/>
      <c r="N212" s="44"/>
      <c r="O212" s="83" t="s">
        <v>2534</v>
      </c>
      <c r="P212" s="46" t="s">
        <v>1885</v>
      </c>
      <c r="Q212" s="48" t="s">
        <v>1886</v>
      </c>
      <c r="R212" s="192"/>
    </row>
    <row r="213" spans="1:151" s="135" customFormat="1" ht="27.75" x14ac:dyDescent="0.4">
      <c r="A213" s="193">
        <v>36</v>
      </c>
      <c r="B213" s="205" t="s">
        <v>937</v>
      </c>
      <c r="C213" s="194" t="s">
        <v>940</v>
      </c>
      <c r="D213" s="205">
        <v>80</v>
      </c>
      <c r="E213" s="206" t="s">
        <v>1049</v>
      </c>
      <c r="F213" s="206" t="s">
        <v>2640</v>
      </c>
      <c r="G213" s="207" t="s">
        <v>859</v>
      </c>
      <c r="H213" s="208" t="s">
        <v>860</v>
      </c>
      <c r="I213" s="209" t="s">
        <v>6</v>
      </c>
      <c r="J213" s="209" t="s">
        <v>861</v>
      </c>
      <c r="K213" s="209" t="s">
        <v>17</v>
      </c>
      <c r="L213" s="210" t="s">
        <v>9</v>
      </c>
      <c r="M213" s="215"/>
      <c r="N213" s="211" t="s">
        <v>3084</v>
      </c>
      <c r="O213" s="216" t="s">
        <v>2534</v>
      </c>
      <c r="P213" s="217" t="s">
        <v>1641</v>
      </c>
      <c r="Q213" s="213" t="s">
        <v>1642</v>
      </c>
      <c r="R213" s="192"/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  <c r="AF213" s="134"/>
      <c r="AG213" s="134"/>
      <c r="AH213" s="134"/>
      <c r="AI213" s="134"/>
      <c r="AJ213" s="134"/>
      <c r="AK213" s="134"/>
      <c r="AL213" s="134"/>
      <c r="AM213" s="134"/>
      <c r="AN213" s="134"/>
      <c r="AO213" s="134"/>
      <c r="AP213" s="134"/>
      <c r="AQ213" s="134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134"/>
      <c r="BW213" s="134"/>
      <c r="BX213" s="134"/>
      <c r="BY213" s="134"/>
      <c r="BZ213" s="134"/>
      <c r="CA213" s="134"/>
      <c r="CB213" s="134"/>
      <c r="CC213" s="134"/>
      <c r="CD213" s="134"/>
      <c r="CE213" s="134"/>
      <c r="CF213" s="134"/>
      <c r="CG213" s="134"/>
      <c r="CH213" s="134"/>
      <c r="CI213" s="134"/>
      <c r="CJ213" s="134"/>
      <c r="CK213" s="134"/>
      <c r="CL213" s="134"/>
      <c r="CM213" s="134"/>
      <c r="CN213" s="134"/>
      <c r="CO213" s="134"/>
      <c r="CP213" s="134"/>
      <c r="CQ213" s="134"/>
      <c r="CR213" s="134"/>
      <c r="CS213" s="134"/>
      <c r="CT213" s="134"/>
      <c r="CU213" s="134"/>
      <c r="CV213" s="134"/>
      <c r="CW213" s="134"/>
      <c r="CX213" s="134"/>
      <c r="CY213" s="134"/>
      <c r="CZ213" s="134"/>
      <c r="DA213" s="134"/>
      <c r="DB213" s="134"/>
      <c r="DC213" s="134"/>
      <c r="DD213" s="134"/>
      <c r="DE213" s="134"/>
      <c r="DF213" s="134"/>
      <c r="DG213" s="134"/>
      <c r="DH213" s="134"/>
      <c r="DI213" s="134"/>
      <c r="DJ213" s="134"/>
      <c r="DK213" s="134"/>
      <c r="DL213" s="134"/>
      <c r="DM213" s="134"/>
      <c r="DN213" s="134"/>
      <c r="DO213" s="134"/>
      <c r="DP213" s="134"/>
      <c r="DQ213" s="134"/>
      <c r="DR213" s="134"/>
      <c r="DS213" s="134"/>
      <c r="DT213" s="134"/>
      <c r="DU213" s="134"/>
      <c r="DV213" s="134"/>
      <c r="DW213" s="134"/>
      <c r="DX213" s="134"/>
      <c r="DY213" s="134"/>
      <c r="DZ213" s="134"/>
      <c r="EA213" s="134"/>
      <c r="EB213" s="134"/>
      <c r="EC213" s="134"/>
      <c r="ED213" s="134"/>
      <c r="EE213" s="134"/>
      <c r="EF213" s="134"/>
      <c r="EG213" s="134"/>
      <c r="EH213" s="134"/>
      <c r="EI213" s="134"/>
      <c r="EJ213" s="134"/>
      <c r="EK213" s="134"/>
      <c r="EL213" s="134"/>
      <c r="EM213" s="134"/>
      <c r="EN213" s="134"/>
      <c r="EO213" s="134"/>
      <c r="EP213" s="134"/>
      <c r="EQ213" s="134"/>
      <c r="ER213" s="134"/>
      <c r="ES213" s="134"/>
      <c r="ET213" s="134"/>
      <c r="EU213" s="134"/>
    </row>
    <row r="214" spans="1:151" s="58" customFormat="1" ht="27.75" x14ac:dyDescent="0.4">
      <c r="A214" s="193">
        <v>37</v>
      </c>
      <c r="B214" s="194" t="s">
        <v>945</v>
      </c>
      <c r="C214" s="194" t="s">
        <v>940</v>
      </c>
      <c r="D214" s="194">
        <v>390</v>
      </c>
      <c r="E214" s="195" t="s">
        <v>1136</v>
      </c>
      <c r="F214" s="195" t="s">
        <v>2949</v>
      </c>
      <c r="G214" s="196" t="s">
        <v>112</v>
      </c>
      <c r="H214" s="197" t="s">
        <v>93</v>
      </c>
      <c r="I214" s="198" t="s">
        <v>6</v>
      </c>
      <c r="J214" s="198" t="s">
        <v>113</v>
      </c>
      <c r="K214" s="198" t="s">
        <v>8</v>
      </c>
      <c r="L214" s="199" t="s">
        <v>57</v>
      </c>
      <c r="M214" s="200" t="s">
        <v>2550</v>
      </c>
      <c r="N214" s="201" t="s">
        <v>3087</v>
      </c>
      <c r="O214" s="216" t="s">
        <v>2534</v>
      </c>
      <c r="P214" s="203" t="s">
        <v>1815</v>
      </c>
      <c r="Q214" s="204" t="s">
        <v>1816</v>
      </c>
      <c r="R214" s="192"/>
    </row>
    <row r="215" spans="1:151" s="58" customFormat="1" ht="27.75" x14ac:dyDescent="0.4">
      <c r="A215" s="193">
        <v>38</v>
      </c>
      <c r="B215" s="194" t="s">
        <v>945</v>
      </c>
      <c r="C215" s="194" t="s">
        <v>940</v>
      </c>
      <c r="D215" s="194">
        <v>410</v>
      </c>
      <c r="E215" s="195" t="s">
        <v>1117</v>
      </c>
      <c r="F215" s="195" t="s">
        <v>2969</v>
      </c>
      <c r="G215" s="196" t="s">
        <v>649</v>
      </c>
      <c r="H215" s="197" t="s">
        <v>632</v>
      </c>
      <c r="I215" s="198" t="s">
        <v>11</v>
      </c>
      <c r="J215" s="198" t="s">
        <v>297</v>
      </c>
      <c r="K215" s="198" t="s">
        <v>17</v>
      </c>
      <c r="L215" s="199" t="s">
        <v>9</v>
      </c>
      <c r="M215" s="200" t="s">
        <v>2550</v>
      </c>
      <c r="N215" s="201" t="s">
        <v>3093</v>
      </c>
      <c r="O215" s="216" t="s">
        <v>2534</v>
      </c>
      <c r="P215" s="203" t="s">
        <v>1777</v>
      </c>
      <c r="Q215" s="204" t="s">
        <v>1778</v>
      </c>
      <c r="R215" s="192"/>
    </row>
    <row r="216" spans="1:151" s="58" customFormat="1" ht="27.75" x14ac:dyDescent="0.4">
      <c r="A216" s="7"/>
      <c r="B216" s="56"/>
      <c r="C216" s="56"/>
      <c r="D216" s="56"/>
      <c r="E216" s="73"/>
      <c r="F216" s="73"/>
      <c r="G216" s="22"/>
      <c r="H216" s="23"/>
      <c r="I216" s="24"/>
      <c r="J216" s="24"/>
      <c r="K216" s="24"/>
      <c r="L216" s="25"/>
      <c r="M216" s="35"/>
      <c r="N216" s="74"/>
      <c r="O216" s="83"/>
      <c r="P216" s="69"/>
      <c r="Q216" s="157"/>
      <c r="R216" s="192"/>
    </row>
    <row r="217" spans="1:151" s="58" customFormat="1" ht="27.75" x14ac:dyDescent="0.4">
      <c r="A217" s="7"/>
      <c r="B217" s="56"/>
      <c r="C217" s="56"/>
      <c r="D217" s="56"/>
      <c r="E217" s="73"/>
      <c r="F217" s="73"/>
      <c r="G217" s="22"/>
      <c r="H217" s="23"/>
      <c r="I217" s="24"/>
      <c r="J217" s="24"/>
      <c r="K217" s="24"/>
      <c r="L217" s="25"/>
      <c r="M217" s="35"/>
      <c r="N217" s="74"/>
      <c r="O217" s="83"/>
      <c r="P217" s="69"/>
      <c r="Q217" s="157"/>
      <c r="R217" s="192"/>
    </row>
    <row r="218" spans="1:151" s="58" customFormat="1" ht="27.75" x14ac:dyDescent="0.4">
      <c r="A218" s="7"/>
      <c r="B218" s="56"/>
      <c r="C218" s="56"/>
      <c r="D218" s="56"/>
      <c r="E218" s="73"/>
      <c r="F218" s="73"/>
      <c r="G218" s="22"/>
      <c r="H218" s="23"/>
      <c r="I218" s="24"/>
      <c r="J218" s="24"/>
      <c r="K218" s="24"/>
      <c r="L218" s="25"/>
      <c r="M218" s="35"/>
      <c r="N218" s="74"/>
      <c r="O218" s="83"/>
      <c r="P218" s="69"/>
      <c r="Q218" s="157"/>
      <c r="R218" s="192"/>
    </row>
    <row r="219" spans="1:151" s="135" customFormat="1" ht="27.75" x14ac:dyDescent="0.4">
      <c r="A219" s="7"/>
      <c r="B219" s="2"/>
      <c r="C219" s="5"/>
      <c r="D219" s="5"/>
      <c r="E219" s="51"/>
      <c r="F219" s="51"/>
      <c r="G219" s="17"/>
      <c r="H219" s="18"/>
      <c r="I219" s="19"/>
      <c r="J219" s="19"/>
      <c r="K219" s="19"/>
      <c r="L219" s="20"/>
      <c r="M219" s="9"/>
      <c r="N219" s="107"/>
      <c r="O219" s="9"/>
      <c r="P219" s="46"/>
      <c r="Q219" s="48"/>
      <c r="R219" s="192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34"/>
      <c r="AK219" s="134"/>
      <c r="AL219" s="134"/>
      <c r="AM219" s="134"/>
      <c r="AN219" s="134"/>
      <c r="AO219" s="134"/>
      <c r="AP219" s="134"/>
      <c r="AQ219" s="134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134"/>
      <c r="BW219" s="134"/>
      <c r="BX219" s="134"/>
      <c r="BY219" s="134"/>
      <c r="BZ219" s="134"/>
      <c r="CA219" s="134"/>
      <c r="CB219" s="134"/>
      <c r="CC219" s="134"/>
      <c r="CD219" s="134"/>
      <c r="CE219" s="134"/>
      <c r="CF219" s="134"/>
      <c r="CG219" s="134"/>
      <c r="CH219" s="134"/>
      <c r="CI219" s="134"/>
      <c r="CJ219" s="134"/>
      <c r="CK219" s="134"/>
      <c r="CL219" s="134"/>
      <c r="CM219" s="134"/>
      <c r="CN219" s="134"/>
      <c r="CO219" s="134"/>
      <c r="CP219" s="134"/>
      <c r="CQ219" s="134"/>
      <c r="CR219" s="134"/>
      <c r="CS219" s="134"/>
      <c r="CT219" s="134"/>
      <c r="CU219" s="134"/>
      <c r="CV219" s="134"/>
      <c r="CW219" s="134"/>
      <c r="CX219" s="134"/>
      <c r="CY219" s="134"/>
      <c r="CZ219" s="134"/>
      <c r="DA219" s="134"/>
      <c r="DB219" s="134"/>
      <c r="DC219" s="134"/>
      <c r="DD219" s="134"/>
      <c r="DE219" s="134"/>
      <c r="DF219" s="134"/>
      <c r="DG219" s="134"/>
      <c r="DH219" s="134"/>
      <c r="DI219" s="134"/>
      <c r="DJ219" s="134"/>
      <c r="DK219" s="134"/>
      <c r="DL219" s="134"/>
      <c r="DM219" s="134"/>
      <c r="DN219" s="134"/>
      <c r="DO219" s="134"/>
      <c r="DP219" s="134"/>
      <c r="DQ219" s="134"/>
      <c r="DR219" s="134"/>
      <c r="DS219" s="134"/>
      <c r="DT219" s="134"/>
      <c r="DU219" s="134"/>
      <c r="DV219" s="134"/>
      <c r="DW219" s="134"/>
      <c r="DX219" s="134"/>
      <c r="DY219" s="134"/>
      <c r="DZ219" s="134"/>
      <c r="EA219" s="134"/>
      <c r="EB219" s="134"/>
      <c r="EC219" s="134"/>
      <c r="ED219" s="134"/>
      <c r="EE219" s="134"/>
      <c r="EF219" s="134"/>
      <c r="EG219" s="134"/>
      <c r="EH219" s="134"/>
      <c r="EI219" s="134"/>
      <c r="EJ219" s="134"/>
      <c r="EK219" s="134"/>
      <c r="EL219" s="134"/>
      <c r="EM219" s="134"/>
      <c r="EN219" s="134"/>
      <c r="EO219" s="134"/>
      <c r="EP219" s="134"/>
      <c r="EQ219" s="134"/>
      <c r="ER219" s="134"/>
      <c r="ES219" s="134"/>
      <c r="ET219" s="134"/>
      <c r="EU219" s="134"/>
    </row>
    <row r="220" spans="1:151" customFormat="1" ht="27.75" x14ac:dyDescent="0.4">
      <c r="A220" s="5">
        <f>COUNTIF(A178:A219,"&gt;=1")</f>
        <v>38</v>
      </c>
      <c r="B220" s="2"/>
      <c r="C220" s="2"/>
      <c r="D220" s="5"/>
      <c r="E220" s="4"/>
      <c r="F220" s="4"/>
      <c r="G220" s="22"/>
      <c r="H220" s="23"/>
      <c r="I220" s="86">
        <f>COUNTIF(I178:I219,"Nữ")</f>
        <v>14</v>
      </c>
      <c r="J220" s="145" t="s">
        <v>2532</v>
      </c>
      <c r="K220" s="19"/>
      <c r="L220" s="20"/>
      <c r="M220" s="9"/>
      <c r="N220" s="107"/>
      <c r="O220" s="9"/>
      <c r="P220" s="46"/>
      <c r="Q220" s="48"/>
      <c r="R220" s="192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8"/>
      <c r="BL220" s="58"/>
      <c r="BM220" s="58"/>
      <c r="BN220" s="58"/>
      <c r="BO220" s="58"/>
      <c r="BP220" s="58"/>
      <c r="BQ220" s="58"/>
      <c r="BR220" s="58"/>
      <c r="BS220" s="58"/>
      <c r="BT220" s="58"/>
      <c r="BU220" s="58"/>
      <c r="BV220" s="58"/>
      <c r="BW220" s="58"/>
      <c r="BX220" s="58"/>
      <c r="BY220" s="58"/>
      <c r="BZ220" s="58"/>
      <c r="CA220" s="58"/>
      <c r="CB220" s="58"/>
      <c r="CC220" s="58"/>
      <c r="CD220" s="58"/>
      <c r="CE220" s="58"/>
      <c r="CF220" s="58"/>
      <c r="CG220" s="58"/>
      <c r="CH220" s="58"/>
      <c r="CI220" s="58"/>
      <c r="CJ220" s="58"/>
      <c r="CK220" s="58"/>
      <c r="CL220" s="58"/>
      <c r="CM220" s="58"/>
      <c r="CN220" s="58"/>
      <c r="CO220" s="58"/>
      <c r="CP220" s="58"/>
      <c r="CQ220" s="58"/>
      <c r="CR220" s="58"/>
      <c r="CS220" s="58"/>
      <c r="CT220" s="58"/>
      <c r="CU220" s="58"/>
      <c r="CV220" s="58"/>
      <c r="CW220" s="58"/>
      <c r="CX220" s="58"/>
      <c r="CY220" s="58"/>
      <c r="CZ220" s="58"/>
      <c r="DA220" s="58"/>
      <c r="DB220" s="58"/>
      <c r="DC220" s="58"/>
      <c r="DD220" s="58"/>
      <c r="DE220" s="58"/>
      <c r="DF220" s="58"/>
      <c r="DG220" s="58"/>
      <c r="DH220" s="58"/>
      <c r="DI220" s="58"/>
      <c r="DJ220" s="58"/>
      <c r="DK220" s="58"/>
      <c r="DL220" s="58"/>
      <c r="DM220" s="58"/>
      <c r="DN220" s="58"/>
      <c r="DO220" s="58"/>
      <c r="DP220" s="58"/>
      <c r="DQ220" s="58"/>
      <c r="DR220" s="58"/>
      <c r="DS220" s="58"/>
      <c r="DT220" s="58"/>
      <c r="DU220" s="58"/>
      <c r="DV220" s="58"/>
      <c r="DW220" s="58"/>
      <c r="DX220" s="58"/>
      <c r="DY220" s="58"/>
      <c r="DZ220" s="58"/>
      <c r="EA220" s="58"/>
      <c r="EB220" s="58"/>
      <c r="EC220" s="58"/>
      <c r="ED220" s="58"/>
      <c r="EE220" s="58"/>
      <c r="EF220" s="58"/>
      <c r="EG220" s="58"/>
      <c r="EH220" s="58"/>
      <c r="EI220" s="58"/>
      <c r="EJ220" s="58"/>
      <c r="EK220" s="58"/>
      <c r="EL220" s="58"/>
      <c r="EM220" s="58"/>
      <c r="EN220" s="58"/>
      <c r="EO220" s="58"/>
      <c r="EP220" s="58"/>
      <c r="EQ220" s="58"/>
      <c r="ER220" s="58"/>
      <c r="ES220" s="58"/>
      <c r="ET220" s="58"/>
      <c r="EU220" s="58"/>
    </row>
    <row r="221" spans="1:151" customFormat="1" ht="27.75" x14ac:dyDescent="0.4">
      <c r="A221" s="7">
        <v>1</v>
      </c>
      <c r="B221" s="5" t="s">
        <v>941</v>
      </c>
      <c r="C221" s="5" t="s">
        <v>941</v>
      </c>
      <c r="D221" s="5">
        <v>213</v>
      </c>
      <c r="E221" s="51" t="s">
        <v>1215</v>
      </c>
      <c r="F221" s="73" t="s">
        <v>2773</v>
      </c>
      <c r="G221" s="17" t="s">
        <v>61</v>
      </c>
      <c r="H221" s="18" t="s">
        <v>26</v>
      </c>
      <c r="I221" s="19" t="s">
        <v>6</v>
      </c>
      <c r="J221" s="19" t="s">
        <v>62</v>
      </c>
      <c r="K221" s="19" t="s">
        <v>63</v>
      </c>
      <c r="L221" s="20" t="s">
        <v>9</v>
      </c>
      <c r="M221" s="3"/>
      <c r="N221" s="44"/>
      <c r="O221" s="84" t="s">
        <v>2534</v>
      </c>
      <c r="P221" s="46" t="s">
        <v>1973</v>
      </c>
      <c r="Q221" s="48" t="s">
        <v>1974</v>
      </c>
      <c r="R221" s="192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8"/>
      <c r="BL221" s="58"/>
      <c r="BM221" s="58"/>
      <c r="BN221" s="58"/>
      <c r="BO221" s="58"/>
      <c r="BP221" s="58"/>
      <c r="BQ221" s="58"/>
      <c r="BR221" s="58"/>
      <c r="BS221" s="58"/>
      <c r="BT221" s="58"/>
      <c r="BU221" s="58"/>
      <c r="BV221" s="58"/>
      <c r="BW221" s="58"/>
      <c r="BX221" s="58"/>
      <c r="BY221" s="58"/>
      <c r="BZ221" s="58"/>
      <c r="CA221" s="58"/>
      <c r="CB221" s="58"/>
      <c r="CC221" s="58"/>
      <c r="CD221" s="58"/>
      <c r="CE221" s="58"/>
      <c r="CF221" s="58"/>
      <c r="CG221" s="58"/>
      <c r="CH221" s="58"/>
      <c r="CI221" s="58"/>
      <c r="CJ221" s="58"/>
      <c r="CK221" s="58"/>
      <c r="CL221" s="58"/>
      <c r="CM221" s="58"/>
      <c r="CN221" s="58"/>
      <c r="CO221" s="58"/>
      <c r="CP221" s="58"/>
      <c r="CQ221" s="58"/>
      <c r="CR221" s="58"/>
      <c r="CS221" s="58"/>
      <c r="CT221" s="58"/>
      <c r="CU221" s="58"/>
      <c r="CV221" s="58"/>
      <c r="CW221" s="58"/>
      <c r="CX221" s="58"/>
      <c r="CY221" s="58"/>
      <c r="CZ221" s="58"/>
      <c r="DA221" s="58"/>
      <c r="DB221" s="58"/>
      <c r="DC221" s="58"/>
      <c r="DD221" s="58"/>
      <c r="DE221" s="58"/>
      <c r="DF221" s="58"/>
      <c r="DG221" s="58"/>
      <c r="DH221" s="58"/>
      <c r="DI221" s="58"/>
      <c r="DJ221" s="58"/>
      <c r="DK221" s="58"/>
      <c r="DL221" s="58"/>
      <c r="DM221" s="58"/>
      <c r="DN221" s="58"/>
      <c r="DO221" s="58"/>
      <c r="DP221" s="58"/>
      <c r="DQ221" s="58"/>
      <c r="DR221" s="58"/>
      <c r="DS221" s="58"/>
      <c r="DT221" s="58"/>
      <c r="DU221" s="58"/>
      <c r="DV221" s="58"/>
      <c r="DW221" s="58"/>
      <c r="DX221" s="58"/>
      <c r="DY221" s="58"/>
      <c r="DZ221" s="58"/>
      <c r="EA221" s="58"/>
      <c r="EB221" s="58"/>
      <c r="EC221" s="58"/>
      <c r="ED221" s="58"/>
      <c r="EE221" s="58"/>
      <c r="EF221" s="58"/>
      <c r="EG221" s="58"/>
      <c r="EH221" s="58"/>
      <c r="EI221" s="58"/>
      <c r="EJ221" s="58"/>
      <c r="EK221" s="58"/>
      <c r="EL221" s="58"/>
      <c r="EM221" s="58"/>
      <c r="EN221" s="58"/>
      <c r="EO221" s="58"/>
      <c r="EP221" s="58"/>
      <c r="EQ221" s="58"/>
      <c r="ER221" s="58"/>
      <c r="ES221" s="58"/>
      <c r="ET221" s="58"/>
      <c r="EU221" s="58"/>
    </row>
    <row r="222" spans="1:151" customFormat="1" ht="27.75" x14ac:dyDescent="0.4">
      <c r="A222" s="7">
        <v>2</v>
      </c>
      <c r="B222" s="5" t="s">
        <v>941</v>
      </c>
      <c r="C222" s="5" t="s">
        <v>941</v>
      </c>
      <c r="D222" s="5">
        <v>214</v>
      </c>
      <c r="E222" s="51" t="s">
        <v>1214</v>
      </c>
      <c r="F222" s="73" t="s">
        <v>2778</v>
      </c>
      <c r="G222" s="17" t="s">
        <v>84</v>
      </c>
      <c r="H222" s="18" t="s">
        <v>26</v>
      </c>
      <c r="I222" s="19" t="s">
        <v>11</v>
      </c>
      <c r="J222" s="19" t="s">
        <v>85</v>
      </c>
      <c r="K222" s="19" t="s">
        <v>50</v>
      </c>
      <c r="L222" s="20" t="s">
        <v>9</v>
      </c>
      <c r="M222" s="3"/>
      <c r="N222" s="44"/>
      <c r="O222" s="83" t="s">
        <v>2534</v>
      </c>
      <c r="P222" s="46" t="s">
        <v>1971</v>
      </c>
      <c r="Q222" s="48" t="s">
        <v>1972</v>
      </c>
      <c r="R222" s="192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L222" s="58"/>
      <c r="BM222" s="58"/>
      <c r="BN222" s="58"/>
      <c r="BO222" s="58"/>
      <c r="BP222" s="58"/>
      <c r="BQ222" s="58"/>
      <c r="BR222" s="58"/>
      <c r="BS222" s="58"/>
      <c r="BT222" s="58"/>
      <c r="BU222" s="58"/>
      <c r="BV222" s="58"/>
      <c r="BW222" s="58"/>
      <c r="BX222" s="58"/>
      <c r="BY222" s="58"/>
      <c r="BZ222" s="58"/>
      <c r="CA222" s="58"/>
      <c r="CB222" s="58"/>
      <c r="CC222" s="58"/>
      <c r="CD222" s="58"/>
      <c r="CE222" s="58"/>
      <c r="CF222" s="58"/>
      <c r="CG222" s="58"/>
      <c r="CH222" s="58"/>
      <c r="CI222" s="58"/>
      <c r="CJ222" s="58"/>
      <c r="CK222" s="58"/>
      <c r="CL222" s="58"/>
      <c r="CM222" s="58"/>
      <c r="CN222" s="58"/>
      <c r="CO222" s="58"/>
      <c r="CP222" s="58"/>
      <c r="CQ222" s="58"/>
      <c r="CR222" s="58"/>
      <c r="CS222" s="58"/>
      <c r="CT222" s="58"/>
      <c r="CU222" s="58"/>
      <c r="CV222" s="58"/>
      <c r="CW222" s="58"/>
      <c r="CX222" s="58"/>
      <c r="CY222" s="58"/>
      <c r="CZ222" s="58"/>
      <c r="DA222" s="58"/>
      <c r="DB222" s="58"/>
      <c r="DC222" s="58"/>
      <c r="DD222" s="58"/>
      <c r="DE222" s="58"/>
      <c r="DF222" s="58"/>
      <c r="DG222" s="58"/>
      <c r="DH222" s="58"/>
      <c r="DI222" s="58"/>
      <c r="DJ222" s="58"/>
      <c r="DK222" s="58"/>
      <c r="DL222" s="58"/>
      <c r="DM222" s="58"/>
      <c r="DN222" s="58"/>
      <c r="DO222" s="58"/>
      <c r="DP222" s="58"/>
      <c r="DQ222" s="58"/>
      <c r="DR222" s="58"/>
      <c r="DS222" s="58"/>
      <c r="DT222" s="58"/>
      <c r="DU222" s="58"/>
      <c r="DV222" s="58"/>
      <c r="DW222" s="58"/>
      <c r="DX222" s="58"/>
      <c r="DY222" s="58"/>
      <c r="DZ222" s="58"/>
      <c r="EA222" s="58"/>
      <c r="EB222" s="58"/>
      <c r="EC222" s="58"/>
      <c r="ED222" s="58"/>
      <c r="EE222" s="58"/>
      <c r="EF222" s="58"/>
      <c r="EG222" s="58"/>
      <c r="EH222" s="58"/>
      <c r="EI222" s="58"/>
      <c r="EJ222" s="58"/>
      <c r="EK222" s="58"/>
      <c r="EL222" s="58"/>
      <c r="EM222" s="58"/>
      <c r="EN222" s="58"/>
      <c r="EO222" s="58"/>
      <c r="EP222" s="58"/>
      <c r="EQ222" s="58"/>
      <c r="ER222" s="58"/>
      <c r="ES222" s="58"/>
      <c r="ET222" s="58"/>
      <c r="EU222" s="58"/>
    </row>
    <row r="223" spans="1:151" customFormat="1" ht="27.75" x14ac:dyDescent="0.4">
      <c r="A223" s="7">
        <v>3</v>
      </c>
      <c r="B223" s="5" t="s">
        <v>941</v>
      </c>
      <c r="C223" s="5" t="s">
        <v>941</v>
      </c>
      <c r="D223" s="5">
        <v>215</v>
      </c>
      <c r="E223" s="51" t="s">
        <v>1216</v>
      </c>
      <c r="F223" s="73" t="s">
        <v>2779</v>
      </c>
      <c r="G223" s="17" t="s">
        <v>68</v>
      </c>
      <c r="H223" s="18" t="s">
        <v>26</v>
      </c>
      <c r="I223" s="19" t="s">
        <v>6</v>
      </c>
      <c r="J223" s="19" t="s">
        <v>59</v>
      </c>
      <c r="K223" s="19" t="s">
        <v>69</v>
      </c>
      <c r="L223" s="20" t="s">
        <v>9</v>
      </c>
      <c r="M223" s="3"/>
      <c r="N223" s="44"/>
      <c r="O223" s="83" t="s">
        <v>2534</v>
      </c>
      <c r="P223" s="46" t="s">
        <v>1975</v>
      </c>
      <c r="Q223" s="48" t="s">
        <v>1976</v>
      </c>
      <c r="R223" s="192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8"/>
      <c r="BL223" s="58"/>
      <c r="BM223" s="58"/>
      <c r="BN223" s="58"/>
      <c r="BO223" s="58"/>
      <c r="BP223" s="58"/>
      <c r="BQ223" s="58"/>
      <c r="BR223" s="58"/>
      <c r="BS223" s="58"/>
      <c r="BT223" s="58"/>
      <c r="BU223" s="58"/>
      <c r="BV223" s="58"/>
      <c r="BW223" s="58"/>
      <c r="BX223" s="58"/>
      <c r="BY223" s="58"/>
      <c r="BZ223" s="58"/>
      <c r="CA223" s="58"/>
      <c r="CB223" s="58"/>
      <c r="CC223" s="58"/>
      <c r="CD223" s="58"/>
      <c r="CE223" s="58"/>
      <c r="CF223" s="58"/>
      <c r="CG223" s="58"/>
      <c r="CH223" s="58"/>
      <c r="CI223" s="58"/>
      <c r="CJ223" s="58"/>
      <c r="CK223" s="58"/>
      <c r="CL223" s="58"/>
      <c r="CM223" s="58"/>
      <c r="CN223" s="58"/>
      <c r="CO223" s="58"/>
      <c r="CP223" s="58"/>
      <c r="CQ223" s="58"/>
      <c r="CR223" s="58"/>
      <c r="CS223" s="58"/>
      <c r="CT223" s="58"/>
      <c r="CU223" s="58"/>
      <c r="CV223" s="58"/>
      <c r="CW223" s="58"/>
      <c r="CX223" s="58"/>
      <c r="CY223" s="58"/>
      <c r="CZ223" s="58"/>
      <c r="DA223" s="58"/>
      <c r="DB223" s="58"/>
      <c r="DC223" s="58"/>
      <c r="DD223" s="58"/>
      <c r="DE223" s="58"/>
      <c r="DF223" s="58"/>
      <c r="DG223" s="58"/>
      <c r="DH223" s="58"/>
      <c r="DI223" s="58"/>
      <c r="DJ223" s="58"/>
      <c r="DK223" s="58"/>
      <c r="DL223" s="58"/>
      <c r="DM223" s="58"/>
      <c r="DN223" s="58"/>
      <c r="DO223" s="58"/>
      <c r="DP223" s="58"/>
      <c r="DQ223" s="58"/>
      <c r="DR223" s="58"/>
      <c r="DS223" s="58"/>
      <c r="DT223" s="58"/>
      <c r="DU223" s="58"/>
      <c r="DV223" s="58"/>
      <c r="DW223" s="58"/>
      <c r="DX223" s="58"/>
      <c r="DY223" s="58"/>
      <c r="DZ223" s="58"/>
      <c r="EA223" s="58"/>
      <c r="EB223" s="58"/>
      <c r="EC223" s="58"/>
      <c r="ED223" s="58"/>
      <c r="EE223" s="58"/>
      <c r="EF223" s="58"/>
      <c r="EG223" s="58"/>
      <c r="EH223" s="58"/>
      <c r="EI223" s="58"/>
      <c r="EJ223" s="58"/>
      <c r="EK223" s="58"/>
      <c r="EL223" s="58"/>
      <c r="EM223" s="58"/>
      <c r="EN223" s="58"/>
      <c r="EO223" s="58"/>
      <c r="EP223" s="58"/>
      <c r="EQ223" s="58"/>
      <c r="ER223" s="58"/>
      <c r="ES223" s="58"/>
      <c r="ET223" s="58"/>
      <c r="EU223" s="58"/>
    </row>
    <row r="224" spans="1:151" customFormat="1" ht="27.75" x14ac:dyDescent="0.4">
      <c r="A224" s="7">
        <v>4</v>
      </c>
      <c r="B224" s="5" t="s">
        <v>941</v>
      </c>
      <c r="C224" s="5" t="s">
        <v>941</v>
      </c>
      <c r="D224" s="5">
        <v>216</v>
      </c>
      <c r="E224" s="51" t="s">
        <v>1217</v>
      </c>
      <c r="F224" s="73" t="s">
        <v>2780</v>
      </c>
      <c r="G224" s="17" t="s">
        <v>106</v>
      </c>
      <c r="H224" s="18" t="s">
        <v>93</v>
      </c>
      <c r="I224" s="19" t="s">
        <v>6</v>
      </c>
      <c r="J224" s="19" t="s">
        <v>107</v>
      </c>
      <c r="K224" s="19" t="s">
        <v>17</v>
      </c>
      <c r="L224" s="20" t="s">
        <v>9</v>
      </c>
      <c r="M224" s="3"/>
      <c r="N224" s="44"/>
      <c r="O224" s="84" t="s">
        <v>2534</v>
      </c>
      <c r="P224" s="46" t="s">
        <v>1977</v>
      </c>
      <c r="Q224" s="48" t="s">
        <v>1978</v>
      </c>
      <c r="R224" s="192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L224" s="58"/>
      <c r="BM224" s="58"/>
      <c r="BN224" s="58"/>
      <c r="BO224" s="58"/>
      <c r="BP224" s="58"/>
      <c r="BQ224" s="58"/>
      <c r="BR224" s="58"/>
      <c r="BS224" s="58"/>
      <c r="BT224" s="58"/>
      <c r="BU224" s="58"/>
      <c r="BV224" s="58"/>
      <c r="BW224" s="58"/>
      <c r="BX224" s="58"/>
      <c r="BY224" s="58"/>
      <c r="BZ224" s="58"/>
      <c r="CA224" s="58"/>
      <c r="CB224" s="58"/>
      <c r="CC224" s="58"/>
      <c r="CD224" s="58"/>
      <c r="CE224" s="58"/>
      <c r="CF224" s="58"/>
      <c r="CG224" s="58"/>
      <c r="CH224" s="58"/>
      <c r="CI224" s="58"/>
      <c r="CJ224" s="58"/>
      <c r="CK224" s="58"/>
      <c r="CL224" s="58"/>
      <c r="CM224" s="58"/>
      <c r="CN224" s="58"/>
      <c r="CO224" s="58"/>
      <c r="CP224" s="58"/>
      <c r="CQ224" s="58"/>
      <c r="CR224" s="58"/>
      <c r="CS224" s="58"/>
      <c r="CT224" s="58"/>
      <c r="CU224" s="58"/>
      <c r="CV224" s="58"/>
      <c r="CW224" s="58"/>
      <c r="CX224" s="58"/>
      <c r="CY224" s="58"/>
      <c r="CZ224" s="58"/>
      <c r="DA224" s="58"/>
      <c r="DB224" s="58"/>
      <c r="DC224" s="58"/>
      <c r="DD224" s="58"/>
      <c r="DE224" s="58"/>
      <c r="DF224" s="58"/>
      <c r="DG224" s="58"/>
      <c r="DH224" s="58"/>
      <c r="DI224" s="58"/>
      <c r="DJ224" s="58"/>
      <c r="DK224" s="58"/>
      <c r="DL224" s="58"/>
      <c r="DM224" s="58"/>
      <c r="DN224" s="58"/>
      <c r="DO224" s="58"/>
      <c r="DP224" s="58"/>
      <c r="DQ224" s="58"/>
      <c r="DR224" s="58"/>
      <c r="DS224" s="58"/>
      <c r="DT224" s="58"/>
      <c r="DU224" s="58"/>
      <c r="DV224" s="58"/>
      <c r="DW224" s="58"/>
      <c r="DX224" s="58"/>
      <c r="DY224" s="58"/>
      <c r="DZ224" s="58"/>
      <c r="EA224" s="58"/>
      <c r="EB224" s="58"/>
      <c r="EC224" s="58"/>
      <c r="ED224" s="58"/>
      <c r="EE224" s="58"/>
      <c r="EF224" s="58"/>
      <c r="EG224" s="58"/>
      <c r="EH224" s="58"/>
      <c r="EI224" s="58"/>
      <c r="EJ224" s="58"/>
      <c r="EK224" s="58"/>
      <c r="EL224" s="58"/>
      <c r="EM224" s="58"/>
      <c r="EN224" s="58"/>
      <c r="EO224" s="58"/>
      <c r="EP224" s="58"/>
      <c r="EQ224" s="58"/>
      <c r="ER224" s="58"/>
      <c r="ES224" s="58"/>
      <c r="ET224" s="58"/>
      <c r="EU224" s="58"/>
    </row>
    <row r="225" spans="1:151" customFormat="1" ht="27.75" x14ac:dyDescent="0.4">
      <c r="A225" s="7">
        <v>5</v>
      </c>
      <c r="B225" s="5" t="s">
        <v>941</v>
      </c>
      <c r="C225" s="5" t="s">
        <v>941</v>
      </c>
      <c r="D225" s="5">
        <v>217</v>
      </c>
      <c r="E225" s="51" t="s">
        <v>1218</v>
      </c>
      <c r="F225" s="73" t="s">
        <v>2781</v>
      </c>
      <c r="G225" s="17" t="s">
        <v>139</v>
      </c>
      <c r="H225" s="18" t="s">
        <v>134</v>
      </c>
      <c r="I225" s="19" t="s">
        <v>6</v>
      </c>
      <c r="J225" s="19" t="s">
        <v>140</v>
      </c>
      <c r="K225" s="19" t="s">
        <v>17</v>
      </c>
      <c r="L225" s="20" t="s">
        <v>9</v>
      </c>
      <c r="M225" s="3"/>
      <c r="N225" s="44"/>
      <c r="O225" s="83" t="s">
        <v>2534</v>
      </c>
      <c r="P225" s="46" t="s">
        <v>1979</v>
      </c>
      <c r="Q225" s="48" t="s">
        <v>1980</v>
      </c>
      <c r="R225" s="192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L225" s="58"/>
      <c r="BM225" s="58"/>
      <c r="BN225" s="58"/>
      <c r="BO225" s="58"/>
      <c r="BP225" s="58"/>
      <c r="BQ225" s="58"/>
      <c r="BR225" s="58"/>
      <c r="BS225" s="58"/>
      <c r="BT225" s="58"/>
      <c r="BU225" s="58"/>
      <c r="BV225" s="58"/>
      <c r="BW225" s="58"/>
      <c r="BX225" s="58"/>
      <c r="BY225" s="58"/>
      <c r="BZ225" s="58"/>
      <c r="CA225" s="58"/>
      <c r="CB225" s="58"/>
      <c r="CC225" s="58"/>
      <c r="CD225" s="58"/>
      <c r="CE225" s="58"/>
      <c r="CF225" s="58"/>
      <c r="CG225" s="58"/>
      <c r="CH225" s="58"/>
      <c r="CI225" s="58"/>
      <c r="CJ225" s="58"/>
      <c r="CK225" s="58"/>
      <c r="CL225" s="58"/>
      <c r="CM225" s="58"/>
      <c r="CN225" s="58"/>
      <c r="CO225" s="58"/>
      <c r="CP225" s="58"/>
      <c r="CQ225" s="58"/>
      <c r="CR225" s="58"/>
      <c r="CS225" s="58"/>
      <c r="CT225" s="58"/>
      <c r="CU225" s="58"/>
      <c r="CV225" s="58"/>
      <c r="CW225" s="58"/>
      <c r="CX225" s="58"/>
      <c r="CY225" s="58"/>
      <c r="CZ225" s="58"/>
      <c r="DA225" s="58"/>
      <c r="DB225" s="58"/>
      <c r="DC225" s="58"/>
      <c r="DD225" s="58"/>
      <c r="DE225" s="58"/>
      <c r="DF225" s="58"/>
      <c r="DG225" s="58"/>
      <c r="DH225" s="58"/>
      <c r="DI225" s="58"/>
      <c r="DJ225" s="58"/>
      <c r="DK225" s="58"/>
      <c r="DL225" s="58"/>
      <c r="DM225" s="58"/>
      <c r="DN225" s="58"/>
      <c r="DO225" s="58"/>
      <c r="DP225" s="58"/>
      <c r="DQ225" s="58"/>
      <c r="DR225" s="58"/>
      <c r="DS225" s="58"/>
      <c r="DT225" s="58"/>
      <c r="DU225" s="58"/>
      <c r="DV225" s="58"/>
      <c r="DW225" s="58"/>
      <c r="DX225" s="58"/>
      <c r="DY225" s="58"/>
      <c r="DZ225" s="58"/>
      <c r="EA225" s="58"/>
      <c r="EB225" s="58"/>
      <c r="EC225" s="58"/>
      <c r="ED225" s="58"/>
      <c r="EE225" s="58"/>
      <c r="EF225" s="58"/>
      <c r="EG225" s="58"/>
      <c r="EH225" s="58"/>
      <c r="EI225" s="58"/>
      <c r="EJ225" s="58"/>
      <c r="EK225" s="58"/>
      <c r="EL225" s="58"/>
      <c r="EM225" s="58"/>
      <c r="EN225" s="58"/>
      <c r="EO225" s="58"/>
      <c r="EP225" s="58"/>
      <c r="EQ225" s="58"/>
      <c r="ER225" s="58"/>
      <c r="ES225" s="58"/>
      <c r="ET225" s="58"/>
      <c r="EU225" s="58"/>
    </row>
    <row r="226" spans="1:151" customFormat="1" ht="27.75" x14ac:dyDescent="0.4">
      <c r="A226" s="7">
        <v>6</v>
      </c>
      <c r="B226" s="5" t="s">
        <v>941</v>
      </c>
      <c r="C226" s="5" t="s">
        <v>941</v>
      </c>
      <c r="D226" s="5">
        <v>218</v>
      </c>
      <c r="E226" s="51" t="s">
        <v>1219</v>
      </c>
      <c r="F226" s="73" t="s">
        <v>2782</v>
      </c>
      <c r="G226" s="17" t="s">
        <v>141</v>
      </c>
      <c r="H226" s="18" t="s">
        <v>142</v>
      </c>
      <c r="I226" s="19" t="s">
        <v>11</v>
      </c>
      <c r="J226" s="19" t="s">
        <v>143</v>
      </c>
      <c r="K226" s="19" t="s">
        <v>60</v>
      </c>
      <c r="L226" s="20" t="s">
        <v>9</v>
      </c>
      <c r="M226" s="3"/>
      <c r="N226" s="44"/>
      <c r="O226" s="84" t="s">
        <v>2534</v>
      </c>
      <c r="P226" s="46" t="s">
        <v>1981</v>
      </c>
      <c r="Q226" s="48" t="s">
        <v>1982</v>
      </c>
      <c r="R226" s="192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L226" s="58"/>
      <c r="BM226" s="58"/>
      <c r="BN226" s="58"/>
      <c r="BO226" s="58"/>
      <c r="BP226" s="58"/>
      <c r="BQ226" s="58"/>
      <c r="BR226" s="58"/>
      <c r="BS226" s="58"/>
      <c r="BT226" s="58"/>
      <c r="BU226" s="58"/>
      <c r="BV226" s="58"/>
      <c r="BW226" s="58"/>
      <c r="BX226" s="58"/>
      <c r="BY226" s="58"/>
      <c r="BZ226" s="58"/>
      <c r="CA226" s="58"/>
      <c r="CB226" s="58"/>
      <c r="CC226" s="58"/>
      <c r="CD226" s="58"/>
      <c r="CE226" s="58"/>
      <c r="CF226" s="58"/>
      <c r="CG226" s="58"/>
      <c r="CH226" s="58"/>
      <c r="CI226" s="58"/>
      <c r="CJ226" s="58"/>
      <c r="CK226" s="58"/>
      <c r="CL226" s="58"/>
      <c r="CM226" s="58"/>
      <c r="CN226" s="58"/>
      <c r="CO226" s="58"/>
      <c r="CP226" s="58"/>
      <c r="CQ226" s="58"/>
      <c r="CR226" s="58"/>
      <c r="CS226" s="58"/>
      <c r="CT226" s="58"/>
      <c r="CU226" s="58"/>
      <c r="CV226" s="58"/>
      <c r="CW226" s="58"/>
      <c r="CX226" s="58"/>
      <c r="CY226" s="58"/>
      <c r="CZ226" s="58"/>
      <c r="DA226" s="58"/>
      <c r="DB226" s="58"/>
      <c r="DC226" s="58"/>
      <c r="DD226" s="58"/>
      <c r="DE226" s="58"/>
      <c r="DF226" s="58"/>
      <c r="DG226" s="58"/>
      <c r="DH226" s="58"/>
      <c r="DI226" s="58"/>
      <c r="DJ226" s="58"/>
      <c r="DK226" s="58"/>
      <c r="DL226" s="58"/>
      <c r="DM226" s="58"/>
      <c r="DN226" s="58"/>
      <c r="DO226" s="58"/>
      <c r="DP226" s="58"/>
      <c r="DQ226" s="58"/>
      <c r="DR226" s="58"/>
      <c r="DS226" s="58"/>
      <c r="DT226" s="58"/>
      <c r="DU226" s="58"/>
      <c r="DV226" s="58"/>
      <c r="DW226" s="58"/>
      <c r="DX226" s="58"/>
      <c r="DY226" s="58"/>
      <c r="DZ226" s="58"/>
      <c r="EA226" s="58"/>
      <c r="EB226" s="58"/>
      <c r="EC226" s="58"/>
      <c r="ED226" s="58"/>
      <c r="EE226" s="58"/>
      <c r="EF226" s="58"/>
      <c r="EG226" s="58"/>
      <c r="EH226" s="58"/>
      <c r="EI226" s="58"/>
      <c r="EJ226" s="58"/>
      <c r="EK226" s="58"/>
      <c r="EL226" s="58"/>
      <c r="EM226" s="58"/>
      <c r="EN226" s="58"/>
      <c r="EO226" s="58"/>
      <c r="EP226" s="58"/>
      <c r="EQ226" s="58"/>
      <c r="ER226" s="58"/>
      <c r="ES226" s="58"/>
      <c r="ET226" s="58"/>
      <c r="EU226" s="58"/>
    </row>
    <row r="227" spans="1:151" customFormat="1" ht="27.75" x14ac:dyDescent="0.4">
      <c r="A227" s="7">
        <v>7</v>
      </c>
      <c r="B227" s="5" t="s">
        <v>941</v>
      </c>
      <c r="C227" s="5" t="s">
        <v>941</v>
      </c>
      <c r="D227" s="5">
        <v>219</v>
      </c>
      <c r="E227" s="51" t="s">
        <v>1220</v>
      </c>
      <c r="F227" s="73" t="s">
        <v>2783</v>
      </c>
      <c r="G227" s="17" t="s">
        <v>205</v>
      </c>
      <c r="H227" s="18" t="s">
        <v>202</v>
      </c>
      <c r="I227" s="19" t="s">
        <v>6</v>
      </c>
      <c r="J227" s="19" t="s">
        <v>206</v>
      </c>
      <c r="K227" s="19" t="s">
        <v>8</v>
      </c>
      <c r="L227" s="20" t="s">
        <v>9</v>
      </c>
      <c r="M227" s="3"/>
      <c r="N227" s="44"/>
      <c r="O227" s="83" t="s">
        <v>2534</v>
      </c>
      <c r="P227" s="46" t="s">
        <v>1983</v>
      </c>
      <c r="Q227" s="48" t="s">
        <v>1984</v>
      </c>
      <c r="R227" s="192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L227" s="58"/>
      <c r="BM227" s="58"/>
      <c r="BN227" s="58"/>
      <c r="BO227" s="58"/>
      <c r="BP227" s="58"/>
      <c r="BQ227" s="58"/>
      <c r="BR227" s="58"/>
      <c r="BS227" s="58"/>
      <c r="BT227" s="58"/>
      <c r="BU227" s="58"/>
      <c r="BV227" s="58"/>
      <c r="BW227" s="58"/>
      <c r="BX227" s="58"/>
      <c r="BY227" s="58"/>
      <c r="BZ227" s="58"/>
      <c r="CA227" s="58"/>
      <c r="CB227" s="58"/>
      <c r="CC227" s="58"/>
      <c r="CD227" s="58"/>
      <c r="CE227" s="58"/>
      <c r="CF227" s="58"/>
      <c r="CG227" s="58"/>
      <c r="CH227" s="58"/>
      <c r="CI227" s="58"/>
      <c r="CJ227" s="58"/>
      <c r="CK227" s="58"/>
      <c r="CL227" s="58"/>
      <c r="CM227" s="58"/>
      <c r="CN227" s="58"/>
      <c r="CO227" s="58"/>
      <c r="CP227" s="58"/>
      <c r="CQ227" s="58"/>
      <c r="CR227" s="58"/>
      <c r="CS227" s="58"/>
      <c r="CT227" s="58"/>
      <c r="CU227" s="58"/>
      <c r="CV227" s="58"/>
      <c r="CW227" s="58"/>
      <c r="CX227" s="58"/>
      <c r="CY227" s="58"/>
      <c r="CZ227" s="58"/>
      <c r="DA227" s="58"/>
      <c r="DB227" s="58"/>
      <c r="DC227" s="58"/>
      <c r="DD227" s="58"/>
      <c r="DE227" s="58"/>
      <c r="DF227" s="58"/>
      <c r="DG227" s="58"/>
      <c r="DH227" s="58"/>
      <c r="DI227" s="58"/>
      <c r="DJ227" s="58"/>
      <c r="DK227" s="58"/>
      <c r="DL227" s="58"/>
      <c r="DM227" s="58"/>
      <c r="DN227" s="58"/>
      <c r="DO227" s="58"/>
      <c r="DP227" s="58"/>
      <c r="DQ227" s="58"/>
      <c r="DR227" s="58"/>
      <c r="DS227" s="58"/>
      <c r="DT227" s="58"/>
      <c r="DU227" s="58"/>
      <c r="DV227" s="58"/>
      <c r="DW227" s="58"/>
      <c r="DX227" s="58"/>
      <c r="DY227" s="58"/>
      <c r="DZ227" s="58"/>
      <c r="EA227" s="58"/>
      <c r="EB227" s="58"/>
      <c r="EC227" s="58"/>
      <c r="ED227" s="58"/>
      <c r="EE227" s="58"/>
      <c r="EF227" s="58"/>
      <c r="EG227" s="58"/>
      <c r="EH227" s="58"/>
      <c r="EI227" s="58"/>
      <c r="EJ227" s="58"/>
      <c r="EK227" s="58"/>
      <c r="EL227" s="58"/>
      <c r="EM227" s="58"/>
      <c r="EN227" s="58"/>
      <c r="EO227" s="58"/>
      <c r="EP227" s="58"/>
      <c r="EQ227" s="58"/>
      <c r="ER227" s="58"/>
      <c r="ES227" s="58"/>
      <c r="ET227" s="58"/>
      <c r="EU227" s="58"/>
    </row>
    <row r="228" spans="1:151" customFormat="1" ht="27.75" x14ac:dyDescent="0.4">
      <c r="A228" s="7">
        <v>8</v>
      </c>
      <c r="B228" s="5" t="s">
        <v>941</v>
      </c>
      <c r="C228" s="5" t="s">
        <v>941</v>
      </c>
      <c r="D228" s="5">
        <v>220</v>
      </c>
      <c r="E228" s="51" t="s">
        <v>1222</v>
      </c>
      <c r="F228" s="73" t="s">
        <v>2784</v>
      </c>
      <c r="G228" s="17" t="s">
        <v>301</v>
      </c>
      <c r="H228" s="18" t="s">
        <v>296</v>
      </c>
      <c r="I228" s="19" t="s">
        <v>6</v>
      </c>
      <c r="J228" s="19" t="s">
        <v>239</v>
      </c>
      <c r="K228" s="19" t="s">
        <v>17</v>
      </c>
      <c r="L228" s="20" t="s">
        <v>9</v>
      </c>
      <c r="M228" s="3"/>
      <c r="N228" s="44"/>
      <c r="O228" s="84" t="s">
        <v>2534</v>
      </c>
      <c r="P228" s="46" t="s">
        <v>1987</v>
      </c>
      <c r="Q228" s="48" t="s">
        <v>1988</v>
      </c>
      <c r="R228" s="192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L228" s="58"/>
      <c r="BM228" s="58"/>
      <c r="BN228" s="58"/>
      <c r="BO228" s="58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  <c r="CD228" s="58"/>
      <c r="CE228" s="58"/>
      <c r="CF228" s="58"/>
      <c r="CG228" s="58"/>
      <c r="CH228" s="58"/>
      <c r="CI228" s="58"/>
      <c r="CJ228" s="58"/>
      <c r="CK228" s="58"/>
      <c r="CL228" s="58"/>
      <c r="CM228" s="58"/>
      <c r="CN228" s="58"/>
      <c r="CO228" s="58"/>
      <c r="CP228" s="58"/>
      <c r="CQ228" s="58"/>
      <c r="CR228" s="58"/>
      <c r="CS228" s="58"/>
      <c r="CT228" s="58"/>
      <c r="CU228" s="58"/>
      <c r="CV228" s="58"/>
      <c r="CW228" s="58"/>
      <c r="CX228" s="58"/>
      <c r="CY228" s="58"/>
      <c r="CZ228" s="58"/>
      <c r="DA228" s="58"/>
      <c r="DB228" s="58"/>
      <c r="DC228" s="58"/>
      <c r="DD228" s="58"/>
      <c r="DE228" s="58"/>
      <c r="DF228" s="58"/>
      <c r="DG228" s="58"/>
      <c r="DH228" s="58"/>
      <c r="DI228" s="58"/>
      <c r="DJ228" s="58"/>
      <c r="DK228" s="58"/>
      <c r="DL228" s="58"/>
      <c r="DM228" s="58"/>
      <c r="DN228" s="58"/>
      <c r="DO228" s="58"/>
      <c r="DP228" s="58"/>
      <c r="DQ228" s="58"/>
      <c r="DR228" s="58"/>
      <c r="DS228" s="58"/>
      <c r="DT228" s="58"/>
      <c r="DU228" s="58"/>
      <c r="DV228" s="58"/>
      <c r="DW228" s="58"/>
      <c r="DX228" s="58"/>
      <c r="DY228" s="58"/>
      <c r="DZ228" s="58"/>
      <c r="EA228" s="58"/>
      <c r="EB228" s="58"/>
      <c r="EC228" s="58"/>
      <c r="ED228" s="58"/>
      <c r="EE228" s="58"/>
      <c r="EF228" s="58"/>
      <c r="EG228" s="58"/>
      <c r="EH228" s="58"/>
      <c r="EI228" s="58"/>
      <c r="EJ228" s="58"/>
      <c r="EK228" s="58"/>
      <c r="EL228" s="58"/>
      <c r="EM228" s="58"/>
      <c r="EN228" s="58"/>
      <c r="EO228" s="58"/>
      <c r="EP228" s="58"/>
      <c r="EQ228" s="58"/>
      <c r="ER228" s="58"/>
      <c r="ES228" s="58"/>
      <c r="ET228" s="58"/>
      <c r="EU228" s="58"/>
    </row>
    <row r="229" spans="1:151" customFormat="1" ht="27.75" x14ac:dyDescent="0.4">
      <c r="A229" s="7">
        <v>9</v>
      </c>
      <c r="B229" s="5" t="s">
        <v>941</v>
      </c>
      <c r="C229" s="5" t="s">
        <v>941</v>
      </c>
      <c r="D229" s="5">
        <v>222</v>
      </c>
      <c r="E229" s="51" t="s">
        <v>1223</v>
      </c>
      <c r="F229" s="73" t="s">
        <v>2786</v>
      </c>
      <c r="G229" s="17" t="s">
        <v>323</v>
      </c>
      <c r="H229" s="18" t="s">
        <v>321</v>
      </c>
      <c r="I229" s="19" t="s">
        <v>11</v>
      </c>
      <c r="J229" s="19" t="s">
        <v>324</v>
      </c>
      <c r="K229" s="19" t="s">
        <v>100</v>
      </c>
      <c r="L229" s="20" t="s">
        <v>9</v>
      </c>
      <c r="M229" s="3"/>
      <c r="N229" s="44"/>
      <c r="O229" s="84" t="s">
        <v>2534</v>
      </c>
      <c r="P229" s="46" t="s">
        <v>1989</v>
      </c>
      <c r="Q229" s="48" t="s">
        <v>1990</v>
      </c>
      <c r="R229" s="192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8"/>
      <c r="BL229" s="58"/>
      <c r="BM229" s="58"/>
      <c r="BN229" s="58"/>
      <c r="BO229" s="58"/>
      <c r="BP229" s="58"/>
      <c r="BQ229" s="58"/>
      <c r="BR229" s="58"/>
      <c r="BS229" s="58"/>
      <c r="BT229" s="58"/>
      <c r="BU229" s="58"/>
      <c r="BV229" s="58"/>
      <c r="BW229" s="58"/>
      <c r="BX229" s="58"/>
      <c r="BY229" s="58"/>
      <c r="BZ229" s="58"/>
      <c r="CA229" s="58"/>
      <c r="CB229" s="58"/>
      <c r="CC229" s="58"/>
      <c r="CD229" s="58"/>
      <c r="CE229" s="58"/>
      <c r="CF229" s="58"/>
      <c r="CG229" s="58"/>
      <c r="CH229" s="58"/>
      <c r="CI229" s="58"/>
      <c r="CJ229" s="58"/>
      <c r="CK229" s="58"/>
      <c r="CL229" s="58"/>
      <c r="CM229" s="58"/>
      <c r="CN229" s="58"/>
      <c r="CO229" s="58"/>
      <c r="CP229" s="58"/>
      <c r="CQ229" s="58"/>
      <c r="CR229" s="58"/>
      <c r="CS229" s="58"/>
      <c r="CT229" s="58"/>
      <c r="CU229" s="58"/>
      <c r="CV229" s="58"/>
      <c r="CW229" s="58"/>
      <c r="CX229" s="58"/>
      <c r="CY229" s="58"/>
      <c r="CZ229" s="58"/>
      <c r="DA229" s="58"/>
      <c r="DB229" s="58"/>
      <c r="DC229" s="58"/>
      <c r="DD229" s="58"/>
      <c r="DE229" s="58"/>
      <c r="DF229" s="58"/>
      <c r="DG229" s="58"/>
      <c r="DH229" s="58"/>
      <c r="DI229" s="58"/>
      <c r="DJ229" s="58"/>
      <c r="DK229" s="58"/>
      <c r="DL229" s="58"/>
      <c r="DM229" s="58"/>
      <c r="DN229" s="58"/>
      <c r="DO229" s="58"/>
      <c r="DP229" s="58"/>
      <c r="DQ229" s="58"/>
      <c r="DR229" s="58"/>
      <c r="DS229" s="58"/>
      <c r="DT229" s="58"/>
      <c r="DU229" s="58"/>
      <c r="DV229" s="58"/>
      <c r="DW229" s="58"/>
      <c r="DX229" s="58"/>
      <c r="DY229" s="58"/>
      <c r="DZ229" s="58"/>
      <c r="EA229" s="58"/>
      <c r="EB229" s="58"/>
      <c r="EC229" s="58"/>
      <c r="ED229" s="58"/>
      <c r="EE229" s="58"/>
      <c r="EF229" s="58"/>
      <c r="EG229" s="58"/>
      <c r="EH229" s="58"/>
      <c r="EI229" s="58"/>
      <c r="EJ229" s="58"/>
      <c r="EK229" s="58"/>
      <c r="EL229" s="58"/>
      <c r="EM229" s="58"/>
      <c r="EN229" s="58"/>
      <c r="EO229" s="58"/>
      <c r="EP229" s="58"/>
      <c r="EQ229" s="58"/>
      <c r="ER229" s="58"/>
      <c r="ES229" s="58"/>
      <c r="ET229" s="58"/>
      <c r="EU229" s="58"/>
    </row>
    <row r="230" spans="1:151" customFormat="1" ht="27.75" x14ac:dyDescent="0.4">
      <c r="A230" s="7">
        <v>10</v>
      </c>
      <c r="B230" s="5" t="s">
        <v>941</v>
      </c>
      <c r="C230" s="5" t="s">
        <v>941</v>
      </c>
      <c r="D230" s="5">
        <v>223</v>
      </c>
      <c r="E230" s="51" t="s">
        <v>1385</v>
      </c>
      <c r="F230" s="73" t="s">
        <v>2774</v>
      </c>
      <c r="G230" s="17" t="s">
        <v>333</v>
      </c>
      <c r="H230" s="18" t="s">
        <v>330</v>
      </c>
      <c r="I230" s="19" t="s">
        <v>6</v>
      </c>
      <c r="J230" s="19" t="s">
        <v>334</v>
      </c>
      <c r="K230" s="19" t="s">
        <v>63</v>
      </c>
      <c r="L230" s="20" t="s">
        <v>9</v>
      </c>
      <c r="M230" s="3"/>
      <c r="N230" s="44"/>
      <c r="O230" s="83" t="s">
        <v>2534</v>
      </c>
      <c r="P230" s="46" t="s">
        <v>2313</v>
      </c>
      <c r="Q230" s="48" t="s">
        <v>2314</v>
      </c>
      <c r="R230" s="192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L230" s="58"/>
      <c r="BM230" s="58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  <c r="CG230" s="58"/>
      <c r="CH230" s="58"/>
      <c r="CI230" s="58"/>
      <c r="CJ230" s="58"/>
      <c r="CK230" s="58"/>
      <c r="CL230" s="58"/>
      <c r="CM230" s="58"/>
      <c r="CN230" s="58"/>
      <c r="CO230" s="58"/>
      <c r="CP230" s="58"/>
      <c r="CQ230" s="58"/>
      <c r="CR230" s="58"/>
      <c r="CS230" s="58"/>
      <c r="CT230" s="58"/>
      <c r="CU230" s="58"/>
      <c r="CV230" s="58"/>
      <c r="CW230" s="58"/>
      <c r="CX230" s="58"/>
      <c r="CY230" s="58"/>
      <c r="CZ230" s="58"/>
      <c r="DA230" s="58"/>
      <c r="DB230" s="58"/>
      <c r="DC230" s="58"/>
      <c r="DD230" s="58"/>
      <c r="DE230" s="58"/>
      <c r="DF230" s="58"/>
      <c r="DG230" s="58"/>
      <c r="DH230" s="58"/>
      <c r="DI230" s="58"/>
      <c r="DJ230" s="58"/>
      <c r="DK230" s="58"/>
      <c r="DL230" s="58"/>
      <c r="DM230" s="58"/>
      <c r="DN230" s="58"/>
      <c r="DO230" s="58"/>
      <c r="DP230" s="58"/>
      <c r="DQ230" s="58"/>
      <c r="DR230" s="58"/>
      <c r="DS230" s="58"/>
      <c r="DT230" s="58"/>
      <c r="DU230" s="58"/>
      <c r="DV230" s="58"/>
      <c r="DW230" s="58"/>
      <c r="DX230" s="58"/>
      <c r="DY230" s="58"/>
      <c r="DZ230" s="58"/>
      <c r="EA230" s="58"/>
      <c r="EB230" s="58"/>
      <c r="EC230" s="58"/>
      <c r="ED230" s="58"/>
      <c r="EE230" s="58"/>
      <c r="EF230" s="58"/>
      <c r="EG230" s="58"/>
      <c r="EH230" s="58"/>
      <c r="EI230" s="58"/>
      <c r="EJ230" s="58"/>
      <c r="EK230" s="58"/>
      <c r="EL230" s="58"/>
      <c r="EM230" s="58"/>
      <c r="EN230" s="58"/>
      <c r="EO230" s="58"/>
      <c r="EP230" s="58"/>
      <c r="EQ230" s="58"/>
      <c r="ER230" s="58"/>
      <c r="ES230" s="58"/>
      <c r="ET230" s="58"/>
      <c r="EU230" s="58"/>
    </row>
    <row r="231" spans="1:151" customFormat="1" ht="27.75" x14ac:dyDescent="0.4">
      <c r="A231" s="7">
        <v>11</v>
      </c>
      <c r="B231" s="5" t="s">
        <v>941</v>
      </c>
      <c r="C231" s="5" t="s">
        <v>941</v>
      </c>
      <c r="D231" s="5">
        <v>224</v>
      </c>
      <c r="E231" s="51" t="s">
        <v>1386</v>
      </c>
      <c r="F231" s="73" t="s">
        <v>2787</v>
      </c>
      <c r="G231" s="17" t="s">
        <v>366</v>
      </c>
      <c r="H231" s="18" t="s">
        <v>360</v>
      </c>
      <c r="I231" s="19" t="s">
        <v>6</v>
      </c>
      <c r="J231" s="19" t="s">
        <v>367</v>
      </c>
      <c r="K231" s="19" t="s">
        <v>8</v>
      </c>
      <c r="L231" s="20" t="s">
        <v>9</v>
      </c>
      <c r="M231" s="3"/>
      <c r="N231" s="44"/>
      <c r="O231" s="84" t="s">
        <v>2534</v>
      </c>
      <c r="P231" s="46" t="s">
        <v>2315</v>
      </c>
      <c r="Q231" s="48" t="s">
        <v>2316</v>
      </c>
      <c r="R231" s="192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L231" s="58"/>
      <c r="BM231" s="58"/>
      <c r="BN231" s="58"/>
      <c r="BO231" s="58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  <c r="CF231" s="58"/>
      <c r="CG231" s="58"/>
      <c r="CH231" s="58"/>
      <c r="CI231" s="58"/>
      <c r="CJ231" s="58"/>
      <c r="CK231" s="58"/>
      <c r="CL231" s="58"/>
      <c r="CM231" s="58"/>
      <c r="CN231" s="58"/>
      <c r="CO231" s="58"/>
      <c r="CP231" s="58"/>
      <c r="CQ231" s="58"/>
      <c r="CR231" s="58"/>
      <c r="CS231" s="58"/>
      <c r="CT231" s="58"/>
      <c r="CU231" s="58"/>
      <c r="CV231" s="58"/>
      <c r="CW231" s="58"/>
      <c r="CX231" s="58"/>
      <c r="CY231" s="58"/>
      <c r="CZ231" s="58"/>
      <c r="DA231" s="58"/>
      <c r="DB231" s="58"/>
      <c r="DC231" s="58"/>
      <c r="DD231" s="58"/>
      <c r="DE231" s="58"/>
      <c r="DF231" s="58"/>
      <c r="DG231" s="58"/>
      <c r="DH231" s="58"/>
      <c r="DI231" s="58"/>
      <c r="DJ231" s="58"/>
      <c r="DK231" s="58"/>
      <c r="DL231" s="58"/>
      <c r="DM231" s="58"/>
      <c r="DN231" s="58"/>
      <c r="DO231" s="58"/>
      <c r="DP231" s="58"/>
      <c r="DQ231" s="58"/>
      <c r="DR231" s="58"/>
      <c r="DS231" s="58"/>
      <c r="DT231" s="58"/>
      <c r="DU231" s="58"/>
      <c r="DV231" s="58"/>
      <c r="DW231" s="58"/>
      <c r="DX231" s="58"/>
      <c r="DY231" s="58"/>
      <c r="DZ231" s="58"/>
      <c r="EA231" s="58"/>
      <c r="EB231" s="58"/>
      <c r="EC231" s="58"/>
      <c r="ED231" s="58"/>
      <c r="EE231" s="58"/>
      <c r="EF231" s="58"/>
      <c r="EG231" s="58"/>
      <c r="EH231" s="58"/>
      <c r="EI231" s="58"/>
      <c r="EJ231" s="58"/>
      <c r="EK231" s="58"/>
      <c r="EL231" s="58"/>
      <c r="EM231" s="58"/>
      <c r="EN231" s="58"/>
      <c r="EO231" s="58"/>
      <c r="EP231" s="58"/>
      <c r="EQ231" s="58"/>
      <c r="ER231" s="58"/>
      <c r="ES231" s="58"/>
      <c r="ET231" s="58"/>
      <c r="EU231" s="58"/>
    </row>
    <row r="232" spans="1:151" customFormat="1" ht="27.75" x14ac:dyDescent="0.4">
      <c r="A232" s="7">
        <v>12</v>
      </c>
      <c r="B232" s="5" t="s">
        <v>941</v>
      </c>
      <c r="C232" s="5" t="s">
        <v>941</v>
      </c>
      <c r="D232" s="5">
        <v>225</v>
      </c>
      <c r="E232" s="51" t="s">
        <v>1224</v>
      </c>
      <c r="F232" s="73" t="s">
        <v>2788</v>
      </c>
      <c r="G232" s="17" t="s">
        <v>355</v>
      </c>
      <c r="H232" s="18" t="s">
        <v>356</v>
      </c>
      <c r="I232" s="19" t="s">
        <v>6</v>
      </c>
      <c r="J232" s="19" t="s">
        <v>220</v>
      </c>
      <c r="K232" s="19" t="s">
        <v>17</v>
      </c>
      <c r="L232" s="20" t="s">
        <v>9</v>
      </c>
      <c r="M232" s="3"/>
      <c r="N232" s="44"/>
      <c r="O232" s="83" t="s">
        <v>2534</v>
      </c>
      <c r="P232" s="46" t="s">
        <v>1991</v>
      </c>
      <c r="Q232" s="48" t="s">
        <v>1992</v>
      </c>
      <c r="R232" s="192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  <c r="CD232" s="58"/>
      <c r="CE232" s="58"/>
      <c r="CF232" s="58"/>
      <c r="CG232" s="58"/>
      <c r="CH232" s="58"/>
      <c r="CI232" s="58"/>
      <c r="CJ232" s="58"/>
      <c r="CK232" s="58"/>
      <c r="CL232" s="58"/>
      <c r="CM232" s="58"/>
      <c r="CN232" s="58"/>
      <c r="CO232" s="58"/>
      <c r="CP232" s="58"/>
      <c r="CQ232" s="58"/>
      <c r="CR232" s="58"/>
      <c r="CS232" s="58"/>
      <c r="CT232" s="58"/>
      <c r="CU232" s="58"/>
      <c r="CV232" s="58"/>
      <c r="CW232" s="58"/>
      <c r="CX232" s="58"/>
      <c r="CY232" s="58"/>
      <c r="CZ232" s="58"/>
      <c r="DA232" s="58"/>
      <c r="DB232" s="58"/>
      <c r="DC232" s="58"/>
      <c r="DD232" s="58"/>
      <c r="DE232" s="58"/>
      <c r="DF232" s="58"/>
      <c r="DG232" s="58"/>
      <c r="DH232" s="58"/>
      <c r="DI232" s="58"/>
      <c r="DJ232" s="58"/>
      <c r="DK232" s="58"/>
      <c r="DL232" s="58"/>
      <c r="DM232" s="58"/>
      <c r="DN232" s="58"/>
      <c r="DO232" s="58"/>
      <c r="DP232" s="58"/>
      <c r="DQ232" s="58"/>
      <c r="DR232" s="58"/>
      <c r="DS232" s="58"/>
      <c r="DT232" s="58"/>
      <c r="DU232" s="58"/>
      <c r="DV232" s="58"/>
      <c r="DW232" s="58"/>
      <c r="DX232" s="58"/>
      <c r="DY232" s="58"/>
      <c r="DZ232" s="58"/>
      <c r="EA232" s="58"/>
      <c r="EB232" s="58"/>
      <c r="EC232" s="58"/>
      <c r="ED232" s="58"/>
      <c r="EE232" s="58"/>
      <c r="EF232" s="58"/>
      <c r="EG232" s="58"/>
      <c r="EH232" s="58"/>
      <c r="EI232" s="58"/>
      <c r="EJ232" s="58"/>
      <c r="EK232" s="58"/>
      <c r="EL232" s="58"/>
      <c r="EM232" s="58"/>
      <c r="EN232" s="58"/>
      <c r="EO232" s="58"/>
      <c r="EP232" s="58"/>
      <c r="EQ232" s="58"/>
      <c r="ER232" s="58"/>
      <c r="ES232" s="58"/>
      <c r="ET232" s="58"/>
      <c r="EU232" s="58"/>
    </row>
    <row r="233" spans="1:151" customFormat="1" ht="27.75" x14ac:dyDescent="0.4">
      <c r="A233" s="7">
        <v>13</v>
      </c>
      <c r="B233" s="5" t="s">
        <v>941</v>
      </c>
      <c r="C233" s="5" t="s">
        <v>941</v>
      </c>
      <c r="D233" s="5">
        <v>226</v>
      </c>
      <c r="E233" s="51" t="s">
        <v>1387</v>
      </c>
      <c r="F233" s="73" t="s">
        <v>2789</v>
      </c>
      <c r="G233" s="17" t="s">
        <v>357</v>
      </c>
      <c r="H233" s="18" t="s">
        <v>356</v>
      </c>
      <c r="I233" s="19" t="s">
        <v>6</v>
      </c>
      <c r="J233" s="19" t="s">
        <v>358</v>
      </c>
      <c r="K233" s="19" t="s">
        <v>36</v>
      </c>
      <c r="L233" s="20" t="s">
        <v>9</v>
      </c>
      <c r="M233" s="3"/>
      <c r="N233" s="44"/>
      <c r="O233" s="84" t="s">
        <v>2534</v>
      </c>
      <c r="P233" s="46" t="s">
        <v>2317</v>
      </c>
      <c r="Q233" s="48" t="s">
        <v>2318</v>
      </c>
      <c r="R233" s="192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8"/>
      <c r="BL233" s="58"/>
      <c r="BM233" s="58"/>
      <c r="BN233" s="58"/>
      <c r="BO233" s="58"/>
      <c r="BP233" s="58"/>
      <c r="BQ233" s="58"/>
      <c r="BR233" s="58"/>
      <c r="BS233" s="58"/>
      <c r="BT233" s="58"/>
      <c r="BU233" s="58"/>
      <c r="BV233" s="58"/>
      <c r="BW233" s="58"/>
      <c r="BX233" s="58"/>
      <c r="BY233" s="58"/>
      <c r="BZ233" s="58"/>
      <c r="CA233" s="58"/>
      <c r="CB233" s="58"/>
      <c r="CC233" s="58"/>
      <c r="CD233" s="58"/>
      <c r="CE233" s="58"/>
      <c r="CF233" s="58"/>
      <c r="CG233" s="58"/>
      <c r="CH233" s="58"/>
      <c r="CI233" s="58"/>
      <c r="CJ233" s="58"/>
      <c r="CK233" s="58"/>
      <c r="CL233" s="58"/>
      <c r="CM233" s="58"/>
      <c r="CN233" s="58"/>
      <c r="CO233" s="58"/>
      <c r="CP233" s="58"/>
      <c r="CQ233" s="58"/>
      <c r="CR233" s="58"/>
      <c r="CS233" s="58"/>
      <c r="CT233" s="58"/>
      <c r="CU233" s="58"/>
      <c r="CV233" s="58"/>
      <c r="CW233" s="58"/>
      <c r="CX233" s="58"/>
      <c r="CY233" s="58"/>
      <c r="CZ233" s="58"/>
      <c r="DA233" s="58"/>
      <c r="DB233" s="58"/>
      <c r="DC233" s="58"/>
      <c r="DD233" s="58"/>
      <c r="DE233" s="58"/>
      <c r="DF233" s="58"/>
      <c r="DG233" s="58"/>
      <c r="DH233" s="58"/>
      <c r="DI233" s="58"/>
      <c r="DJ233" s="58"/>
      <c r="DK233" s="58"/>
      <c r="DL233" s="58"/>
      <c r="DM233" s="58"/>
      <c r="DN233" s="58"/>
      <c r="DO233" s="58"/>
      <c r="DP233" s="58"/>
      <c r="DQ233" s="58"/>
      <c r="DR233" s="58"/>
      <c r="DS233" s="58"/>
      <c r="DT233" s="58"/>
      <c r="DU233" s="58"/>
      <c r="DV233" s="58"/>
      <c r="DW233" s="58"/>
      <c r="DX233" s="58"/>
      <c r="DY233" s="58"/>
      <c r="DZ233" s="58"/>
      <c r="EA233" s="58"/>
      <c r="EB233" s="58"/>
      <c r="EC233" s="58"/>
      <c r="ED233" s="58"/>
      <c r="EE233" s="58"/>
      <c r="EF233" s="58"/>
      <c r="EG233" s="58"/>
      <c r="EH233" s="58"/>
      <c r="EI233" s="58"/>
      <c r="EJ233" s="58"/>
      <c r="EK233" s="58"/>
      <c r="EL233" s="58"/>
      <c r="EM233" s="58"/>
      <c r="EN233" s="58"/>
      <c r="EO233" s="58"/>
      <c r="EP233" s="58"/>
      <c r="EQ233" s="58"/>
      <c r="ER233" s="58"/>
      <c r="ES233" s="58"/>
      <c r="ET233" s="58"/>
      <c r="EU233" s="58"/>
    </row>
    <row r="234" spans="1:151" customFormat="1" ht="27.75" x14ac:dyDescent="0.4">
      <c r="A234" s="7">
        <v>14</v>
      </c>
      <c r="B234" s="5" t="s">
        <v>941</v>
      </c>
      <c r="C234" s="5" t="s">
        <v>941</v>
      </c>
      <c r="D234" s="5">
        <v>227</v>
      </c>
      <c r="E234" s="51" t="s">
        <v>1225</v>
      </c>
      <c r="F234" s="73" t="s">
        <v>2790</v>
      </c>
      <c r="G234" s="17" t="s">
        <v>412</v>
      </c>
      <c r="H234" s="18" t="s">
        <v>400</v>
      </c>
      <c r="I234" s="19" t="s">
        <v>6</v>
      </c>
      <c r="J234" s="19" t="s">
        <v>413</v>
      </c>
      <c r="K234" s="19" t="s">
        <v>8</v>
      </c>
      <c r="L234" s="20" t="s">
        <v>9</v>
      </c>
      <c r="M234" s="3"/>
      <c r="N234" s="44"/>
      <c r="O234" s="83" t="s">
        <v>2534</v>
      </c>
      <c r="P234" s="46" t="s">
        <v>1993</v>
      </c>
      <c r="Q234" s="48" t="s">
        <v>1994</v>
      </c>
      <c r="R234" s="192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8"/>
      <c r="BL234" s="58"/>
      <c r="BM234" s="58"/>
      <c r="BN234" s="58"/>
      <c r="BO234" s="58"/>
      <c r="BP234" s="58"/>
      <c r="BQ234" s="58"/>
      <c r="BR234" s="58"/>
      <c r="BS234" s="58"/>
      <c r="BT234" s="58"/>
      <c r="BU234" s="58"/>
      <c r="BV234" s="58"/>
      <c r="BW234" s="58"/>
      <c r="BX234" s="58"/>
      <c r="BY234" s="58"/>
      <c r="BZ234" s="58"/>
      <c r="CA234" s="58"/>
      <c r="CB234" s="58"/>
      <c r="CC234" s="58"/>
      <c r="CD234" s="58"/>
      <c r="CE234" s="58"/>
      <c r="CF234" s="58"/>
      <c r="CG234" s="58"/>
      <c r="CH234" s="58"/>
      <c r="CI234" s="58"/>
      <c r="CJ234" s="58"/>
      <c r="CK234" s="58"/>
      <c r="CL234" s="58"/>
      <c r="CM234" s="58"/>
      <c r="CN234" s="58"/>
      <c r="CO234" s="58"/>
      <c r="CP234" s="58"/>
      <c r="CQ234" s="58"/>
      <c r="CR234" s="58"/>
      <c r="CS234" s="58"/>
      <c r="CT234" s="58"/>
      <c r="CU234" s="58"/>
      <c r="CV234" s="58"/>
      <c r="CW234" s="58"/>
      <c r="CX234" s="58"/>
      <c r="CY234" s="58"/>
      <c r="CZ234" s="58"/>
      <c r="DA234" s="58"/>
      <c r="DB234" s="58"/>
      <c r="DC234" s="58"/>
      <c r="DD234" s="58"/>
      <c r="DE234" s="58"/>
      <c r="DF234" s="58"/>
      <c r="DG234" s="58"/>
      <c r="DH234" s="58"/>
      <c r="DI234" s="58"/>
      <c r="DJ234" s="58"/>
      <c r="DK234" s="58"/>
      <c r="DL234" s="58"/>
      <c r="DM234" s="58"/>
      <c r="DN234" s="58"/>
      <c r="DO234" s="58"/>
      <c r="DP234" s="58"/>
      <c r="DQ234" s="58"/>
      <c r="DR234" s="58"/>
      <c r="DS234" s="58"/>
      <c r="DT234" s="58"/>
      <c r="DU234" s="58"/>
      <c r="DV234" s="58"/>
      <c r="DW234" s="58"/>
      <c r="DX234" s="58"/>
      <c r="DY234" s="58"/>
      <c r="DZ234" s="58"/>
      <c r="EA234" s="58"/>
      <c r="EB234" s="58"/>
      <c r="EC234" s="58"/>
      <c r="ED234" s="58"/>
      <c r="EE234" s="58"/>
      <c r="EF234" s="58"/>
      <c r="EG234" s="58"/>
      <c r="EH234" s="58"/>
      <c r="EI234" s="58"/>
      <c r="EJ234" s="58"/>
      <c r="EK234" s="58"/>
      <c r="EL234" s="58"/>
      <c r="EM234" s="58"/>
      <c r="EN234" s="58"/>
      <c r="EO234" s="58"/>
      <c r="EP234" s="58"/>
      <c r="EQ234" s="58"/>
      <c r="ER234" s="58"/>
      <c r="ES234" s="58"/>
      <c r="ET234" s="58"/>
      <c r="EU234" s="58"/>
    </row>
    <row r="235" spans="1:151" customFormat="1" ht="27.75" x14ac:dyDescent="0.4">
      <c r="A235" s="7">
        <v>15</v>
      </c>
      <c r="B235" s="5" t="s">
        <v>941</v>
      </c>
      <c r="C235" s="5" t="s">
        <v>941</v>
      </c>
      <c r="D235" s="5">
        <v>228</v>
      </c>
      <c r="E235" s="51" t="s">
        <v>1388</v>
      </c>
      <c r="F235" s="73" t="s">
        <v>2791</v>
      </c>
      <c r="G235" s="17" t="s">
        <v>407</v>
      </c>
      <c r="H235" s="18" t="s">
        <v>400</v>
      </c>
      <c r="I235" s="19" t="s">
        <v>6</v>
      </c>
      <c r="J235" s="19" t="s">
        <v>27</v>
      </c>
      <c r="K235" s="19" t="s">
        <v>8</v>
      </c>
      <c r="L235" s="20" t="s">
        <v>57</v>
      </c>
      <c r="M235" s="3"/>
      <c r="N235" s="44"/>
      <c r="O235" s="84" t="s">
        <v>2534</v>
      </c>
      <c r="P235" s="46" t="s">
        <v>2319</v>
      </c>
      <c r="Q235" s="48" t="s">
        <v>2320</v>
      </c>
      <c r="R235" s="192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L235" s="58"/>
      <c r="BM235" s="58"/>
      <c r="BN235" s="58"/>
      <c r="BO235" s="58"/>
      <c r="BP235" s="58"/>
      <c r="BQ235" s="58"/>
      <c r="BR235" s="58"/>
      <c r="BS235" s="58"/>
      <c r="BT235" s="58"/>
      <c r="BU235" s="58"/>
      <c r="BV235" s="58"/>
      <c r="BW235" s="58"/>
      <c r="BX235" s="58"/>
      <c r="BY235" s="58"/>
      <c r="BZ235" s="58"/>
      <c r="CA235" s="58"/>
      <c r="CB235" s="58"/>
      <c r="CC235" s="58"/>
      <c r="CD235" s="58"/>
      <c r="CE235" s="58"/>
      <c r="CF235" s="58"/>
      <c r="CG235" s="58"/>
      <c r="CH235" s="58"/>
      <c r="CI235" s="58"/>
      <c r="CJ235" s="58"/>
      <c r="CK235" s="58"/>
      <c r="CL235" s="58"/>
      <c r="CM235" s="58"/>
      <c r="CN235" s="58"/>
      <c r="CO235" s="58"/>
      <c r="CP235" s="58"/>
      <c r="CQ235" s="58"/>
      <c r="CR235" s="58"/>
      <c r="CS235" s="58"/>
      <c r="CT235" s="58"/>
      <c r="CU235" s="58"/>
      <c r="CV235" s="58"/>
      <c r="CW235" s="58"/>
      <c r="CX235" s="58"/>
      <c r="CY235" s="58"/>
      <c r="CZ235" s="58"/>
      <c r="DA235" s="58"/>
      <c r="DB235" s="58"/>
      <c r="DC235" s="58"/>
      <c r="DD235" s="58"/>
      <c r="DE235" s="58"/>
      <c r="DF235" s="58"/>
      <c r="DG235" s="58"/>
      <c r="DH235" s="58"/>
      <c r="DI235" s="58"/>
      <c r="DJ235" s="58"/>
      <c r="DK235" s="58"/>
      <c r="DL235" s="58"/>
      <c r="DM235" s="58"/>
      <c r="DN235" s="58"/>
      <c r="DO235" s="58"/>
      <c r="DP235" s="58"/>
      <c r="DQ235" s="58"/>
      <c r="DR235" s="58"/>
      <c r="DS235" s="58"/>
      <c r="DT235" s="58"/>
      <c r="DU235" s="58"/>
      <c r="DV235" s="58"/>
      <c r="DW235" s="58"/>
      <c r="DX235" s="58"/>
      <c r="DY235" s="58"/>
      <c r="DZ235" s="58"/>
      <c r="EA235" s="58"/>
      <c r="EB235" s="58"/>
      <c r="EC235" s="58"/>
      <c r="ED235" s="58"/>
      <c r="EE235" s="58"/>
      <c r="EF235" s="58"/>
      <c r="EG235" s="58"/>
      <c r="EH235" s="58"/>
      <c r="EI235" s="58"/>
      <c r="EJ235" s="58"/>
      <c r="EK235" s="58"/>
      <c r="EL235" s="58"/>
      <c r="EM235" s="58"/>
      <c r="EN235" s="58"/>
      <c r="EO235" s="58"/>
      <c r="EP235" s="58"/>
      <c r="EQ235" s="58"/>
      <c r="ER235" s="58"/>
      <c r="ES235" s="58"/>
      <c r="ET235" s="58"/>
      <c r="EU235" s="58"/>
    </row>
    <row r="236" spans="1:151" customFormat="1" ht="27.75" x14ac:dyDescent="0.4">
      <c r="A236" s="7">
        <v>16</v>
      </c>
      <c r="B236" s="5" t="s">
        <v>941</v>
      </c>
      <c r="C236" s="5" t="s">
        <v>941</v>
      </c>
      <c r="D236" s="5">
        <v>229</v>
      </c>
      <c r="E236" s="51" t="s">
        <v>1226</v>
      </c>
      <c r="F236" s="73" t="s">
        <v>2792</v>
      </c>
      <c r="G236" s="17" t="s">
        <v>449</v>
      </c>
      <c r="H236" s="18" t="s">
        <v>450</v>
      </c>
      <c r="I236" s="19" t="s">
        <v>6</v>
      </c>
      <c r="J236" s="19" t="s">
        <v>451</v>
      </c>
      <c r="K236" s="19" t="s">
        <v>391</v>
      </c>
      <c r="L236" s="20" t="s">
        <v>9</v>
      </c>
      <c r="M236" s="3"/>
      <c r="N236" s="44"/>
      <c r="O236" s="83" t="s">
        <v>2534</v>
      </c>
      <c r="P236" s="46" t="s">
        <v>1995</v>
      </c>
      <c r="Q236" s="48" t="s">
        <v>1996</v>
      </c>
      <c r="R236" s="192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L236" s="58"/>
      <c r="BM236" s="58"/>
      <c r="BN236" s="58"/>
      <c r="BO236" s="58"/>
      <c r="BP236" s="58"/>
      <c r="BQ236" s="58"/>
      <c r="BR236" s="58"/>
      <c r="BS236" s="58"/>
      <c r="BT236" s="58"/>
      <c r="BU236" s="58"/>
      <c r="BV236" s="58"/>
      <c r="BW236" s="58"/>
      <c r="BX236" s="58"/>
      <c r="BY236" s="58"/>
      <c r="BZ236" s="58"/>
      <c r="CA236" s="58"/>
      <c r="CB236" s="58"/>
      <c r="CC236" s="58"/>
      <c r="CD236" s="58"/>
      <c r="CE236" s="58"/>
      <c r="CF236" s="58"/>
      <c r="CG236" s="58"/>
      <c r="CH236" s="58"/>
      <c r="CI236" s="58"/>
      <c r="CJ236" s="58"/>
      <c r="CK236" s="58"/>
      <c r="CL236" s="58"/>
      <c r="CM236" s="58"/>
      <c r="CN236" s="58"/>
      <c r="CO236" s="58"/>
      <c r="CP236" s="58"/>
      <c r="CQ236" s="58"/>
      <c r="CR236" s="58"/>
      <c r="CS236" s="58"/>
      <c r="CT236" s="58"/>
      <c r="CU236" s="58"/>
      <c r="CV236" s="58"/>
      <c r="CW236" s="58"/>
      <c r="CX236" s="58"/>
      <c r="CY236" s="58"/>
      <c r="CZ236" s="58"/>
      <c r="DA236" s="58"/>
      <c r="DB236" s="58"/>
      <c r="DC236" s="58"/>
      <c r="DD236" s="58"/>
      <c r="DE236" s="58"/>
      <c r="DF236" s="58"/>
      <c r="DG236" s="58"/>
      <c r="DH236" s="58"/>
      <c r="DI236" s="58"/>
      <c r="DJ236" s="58"/>
      <c r="DK236" s="58"/>
      <c r="DL236" s="58"/>
      <c r="DM236" s="58"/>
      <c r="DN236" s="58"/>
      <c r="DO236" s="58"/>
      <c r="DP236" s="58"/>
      <c r="DQ236" s="58"/>
      <c r="DR236" s="58"/>
      <c r="DS236" s="58"/>
      <c r="DT236" s="58"/>
      <c r="DU236" s="58"/>
      <c r="DV236" s="58"/>
      <c r="DW236" s="58"/>
      <c r="DX236" s="58"/>
      <c r="DY236" s="58"/>
      <c r="DZ236" s="58"/>
      <c r="EA236" s="58"/>
      <c r="EB236" s="58"/>
      <c r="EC236" s="58"/>
      <c r="ED236" s="58"/>
      <c r="EE236" s="58"/>
      <c r="EF236" s="58"/>
      <c r="EG236" s="58"/>
      <c r="EH236" s="58"/>
      <c r="EI236" s="58"/>
      <c r="EJ236" s="58"/>
      <c r="EK236" s="58"/>
      <c r="EL236" s="58"/>
      <c r="EM236" s="58"/>
      <c r="EN236" s="58"/>
      <c r="EO236" s="58"/>
      <c r="EP236" s="58"/>
      <c r="EQ236" s="58"/>
      <c r="ER236" s="58"/>
      <c r="ES236" s="58"/>
      <c r="ET236" s="58"/>
      <c r="EU236" s="58"/>
    </row>
    <row r="237" spans="1:151" customFormat="1" ht="27.75" x14ac:dyDescent="0.4">
      <c r="A237" s="7">
        <v>17</v>
      </c>
      <c r="B237" s="5" t="s">
        <v>941</v>
      </c>
      <c r="C237" s="5" t="s">
        <v>941</v>
      </c>
      <c r="D237" s="5">
        <v>230</v>
      </c>
      <c r="E237" s="51" t="s">
        <v>1389</v>
      </c>
      <c r="F237" s="73" t="s">
        <v>2793</v>
      </c>
      <c r="G237" s="17" t="s">
        <v>473</v>
      </c>
      <c r="H237" s="18" t="s">
        <v>456</v>
      </c>
      <c r="I237" s="19" t="s">
        <v>11</v>
      </c>
      <c r="J237" s="19" t="s">
        <v>474</v>
      </c>
      <c r="K237" s="19" t="s">
        <v>8</v>
      </c>
      <c r="L237" s="20" t="s">
        <v>9</v>
      </c>
      <c r="M237" s="3"/>
      <c r="N237" s="44"/>
      <c r="O237" s="84" t="s">
        <v>2534</v>
      </c>
      <c r="P237" s="46" t="s">
        <v>2321</v>
      </c>
      <c r="Q237" s="48" t="s">
        <v>2322</v>
      </c>
      <c r="R237" s="192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L237" s="58"/>
      <c r="BM237" s="58"/>
      <c r="BN237" s="58"/>
      <c r="BO237" s="58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  <c r="CD237" s="58"/>
      <c r="CE237" s="58"/>
      <c r="CF237" s="58"/>
      <c r="CG237" s="58"/>
      <c r="CH237" s="58"/>
      <c r="CI237" s="58"/>
      <c r="CJ237" s="58"/>
      <c r="CK237" s="58"/>
      <c r="CL237" s="58"/>
      <c r="CM237" s="58"/>
      <c r="CN237" s="58"/>
      <c r="CO237" s="58"/>
      <c r="CP237" s="58"/>
      <c r="CQ237" s="58"/>
      <c r="CR237" s="58"/>
      <c r="CS237" s="58"/>
      <c r="CT237" s="58"/>
      <c r="CU237" s="58"/>
      <c r="CV237" s="58"/>
      <c r="CW237" s="58"/>
      <c r="CX237" s="58"/>
      <c r="CY237" s="58"/>
      <c r="CZ237" s="58"/>
      <c r="DA237" s="58"/>
      <c r="DB237" s="58"/>
      <c r="DC237" s="58"/>
      <c r="DD237" s="58"/>
      <c r="DE237" s="58"/>
      <c r="DF237" s="58"/>
      <c r="DG237" s="58"/>
      <c r="DH237" s="58"/>
      <c r="DI237" s="58"/>
      <c r="DJ237" s="58"/>
      <c r="DK237" s="58"/>
      <c r="DL237" s="58"/>
      <c r="DM237" s="58"/>
      <c r="DN237" s="58"/>
      <c r="DO237" s="58"/>
      <c r="DP237" s="58"/>
      <c r="DQ237" s="58"/>
      <c r="DR237" s="58"/>
      <c r="DS237" s="58"/>
      <c r="DT237" s="58"/>
      <c r="DU237" s="58"/>
      <c r="DV237" s="58"/>
      <c r="DW237" s="58"/>
      <c r="DX237" s="58"/>
      <c r="DY237" s="58"/>
      <c r="DZ237" s="58"/>
      <c r="EA237" s="58"/>
      <c r="EB237" s="58"/>
      <c r="EC237" s="58"/>
      <c r="ED237" s="58"/>
      <c r="EE237" s="58"/>
      <c r="EF237" s="58"/>
      <c r="EG237" s="58"/>
      <c r="EH237" s="58"/>
      <c r="EI237" s="58"/>
      <c r="EJ237" s="58"/>
      <c r="EK237" s="58"/>
      <c r="EL237" s="58"/>
      <c r="EM237" s="58"/>
      <c r="EN237" s="58"/>
      <c r="EO237" s="58"/>
      <c r="EP237" s="58"/>
      <c r="EQ237" s="58"/>
      <c r="ER237" s="58"/>
      <c r="ES237" s="58"/>
      <c r="ET237" s="58"/>
      <c r="EU237" s="58"/>
    </row>
    <row r="238" spans="1:151" s="135" customFormat="1" ht="27.75" x14ac:dyDescent="0.4">
      <c r="A238" s="7">
        <v>18</v>
      </c>
      <c r="B238" s="5" t="s">
        <v>941</v>
      </c>
      <c r="C238" s="5" t="s">
        <v>941</v>
      </c>
      <c r="D238" s="5">
        <v>231</v>
      </c>
      <c r="E238" s="51" t="s">
        <v>1227</v>
      </c>
      <c r="F238" s="73" t="s">
        <v>2794</v>
      </c>
      <c r="G238" s="17" t="s">
        <v>330</v>
      </c>
      <c r="H238" s="18" t="s">
        <v>482</v>
      </c>
      <c r="I238" s="19" t="s">
        <v>6</v>
      </c>
      <c r="J238" s="19" t="s">
        <v>484</v>
      </c>
      <c r="K238" s="19" t="s">
        <v>17</v>
      </c>
      <c r="L238" s="20" t="s">
        <v>9</v>
      </c>
      <c r="M238" s="3"/>
      <c r="N238" s="44"/>
      <c r="O238" s="83" t="s">
        <v>2534</v>
      </c>
      <c r="P238" s="46" t="s">
        <v>1997</v>
      </c>
      <c r="Q238" s="48" t="s">
        <v>1998</v>
      </c>
      <c r="R238" s="192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  <c r="AF238" s="134"/>
      <c r="AG238" s="134"/>
      <c r="AH238" s="134"/>
      <c r="AI238" s="134"/>
      <c r="AJ238" s="134"/>
      <c r="AK238" s="134"/>
      <c r="AL238" s="134"/>
      <c r="AM238" s="134"/>
      <c r="AN238" s="134"/>
      <c r="AO238" s="134"/>
      <c r="AP238" s="134"/>
      <c r="AQ238" s="134"/>
      <c r="AR238" s="134"/>
      <c r="AS238" s="134"/>
      <c r="AT238" s="134"/>
      <c r="AU238" s="134"/>
      <c r="AV238" s="134"/>
      <c r="AW238" s="134"/>
      <c r="AX238" s="134"/>
      <c r="AY238" s="134"/>
      <c r="AZ238" s="134"/>
      <c r="BA238" s="134"/>
      <c r="BB238" s="134"/>
      <c r="BC238" s="134"/>
      <c r="BD238" s="134"/>
      <c r="BE238" s="134"/>
      <c r="BF238" s="134"/>
      <c r="BG238" s="134"/>
      <c r="BH238" s="134"/>
      <c r="BI238" s="134"/>
      <c r="BJ238" s="134"/>
      <c r="BK238" s="134"/>
      <c r="BL238" s="134"/>
      <c r="BM238" s="134"/>
      <c r="BN238" s="134"/>
      <c r="BO238" s="134"/>
      <c r="BP238" s="134"/>
      <c r="BQ238" s="134"/>
      <c r="BR238" s="134"/>
      <c r="BS238" s="134"/>
      <c r="BT238" s="134"/>
      <c r="BU238" s="134"/>
      <c r="BV238" s="134"/>
      <c r="BW238" s="134"/>
      <c r="BX238" s="134"/>
      <c r="BY238" s="134"/>
      <c r="BZ238" s="134"/>
      <c r="CA238" s="134"/>
      <c r="CB238" s="134"/>
      <c r="CC238" s="134"/>
      <c r="CD238" s="134"/>
      <c r="CE238" s="134"/>
      <c r="CF238" s="134"/>
      <c r="CG238" s="134"/>
      <c r="CH238" s="134"/>
      <c r="CI238" s="134"/>
      <c r="CJ238" s="134"/>
      <c r="CK238" s="134"/>
      <c r="CL238" s="134"/>
      <c r="CM238" s="134"/>
      <c r="CN238" s="134"/>
      <c r="CO238" s="134"/>
      <c r="CP238" s="134"/>
      <c r="CQ238" s="134"/>
      <c r="CR238" s="134"/>
      <c r="CS238" s="134"/>
      <c r="CT238" s="134"/>
      <c r="CU238" s="134"/>
      <c r="CV238" s="134"/>
      <c r="CW238" s="134"/>
      <c r="CX238" s="134"/>
      <c r="CY238" s="134"/>
      <c r="CZ238" s="134"/>
      <c r="DA238" s="134"/>
      <c r="DB238" s="134"/>
      <c r="DC238" s="134"/>
      <c r="DD238" s="134"/>
      <c r="DE238" s="134"/>
      <c r="DF238" s="134"/>
      <c r="DG238" s="134"/>
      <c r="DH238" s="134"/>
      <c r="DI238" s="134"/>
      <c r="DJ238" s="134"/>
      <c r="DK238" s="134"/>
      <c r="DL238" s="134"/>
      <c r="DM238" s="134"/>
      <c r="DN238" s="134"/>
      <c r="DO238" s="134"/>
      <c r="DP238" s="134"/>
      <c r="DQ238" s="134"/>
      <c r="DR238" s="134"/>
      <c r="DS238" s="134"/>
      <c r="DT238" s="134"/>
      <c r="DU238" s="134"/>
      <c r="DV238" s="134"/>
      <c r="DW238" s="134"/>
      <c r="DX238" s="134"/>
      <c r="DY238" s="134"/>
      <c r="DZ238" s="134"/>
      <c r="EA238" s="134"/>
      <c r="EB238" s="134"/>
      <c r="EC238" s="134"/>
      <c r="ED238" s="134"/>
      <c r="EE238" s="134"/>
      <c r="EF238" s="134"/>
      <c r="EG238" s="134"/>
      <c r="EH238" s="134"/>
      <c r="EI238" s="134"/>
      <c r="EJ238" s="134"/>
      <c r="EK238" s="134"/>
      <c r="EL238" s="134"/>
      <c r="EM238" s="134"/>
      <c r="EN238" s="134"/>
      <c r="EO238" s="134"/>
      <c r="EP238" s="134"/>
      <c r="EQ238" s="134"/>
      <c r="ER238" s="134"/>
      <c r="ES238" s="134"/>
      <c r="ET238" s="134"/>
      <c r="EU238" s="134"/>
    </row>
    <row r="239" spans="1:151" customFormat="1" ht="27.75" x14ac:dyDescent="0.4">
      <c r="A239" s="7">
        <v>19</v>
      </c>
      <c r="B239" s="5" t="s">
        <v>941</v>
      </c>
      <c r="C239" s="5" t="s">
        <v>941</v>
      </c>
      <c r="D239" s="5">
        <v>232</v>
      </c>
      <c r="E239" s="51" t="s">
        <v>1390</v>
      </c>
      <c r="F239" s="73" t="s">
        <v>2795</v>
      </c>
      <c r="G239" s="17" t="s">
        <v>25</v>
      </c>
      <c r="H239" s="18" t="s">
        <v>482</v>
      </c>
      <c r="I239" s="19" t="s">
        <v>6</v>
      </c>
      <c r="J239" s="19" t="s">
        <v>211</v>
      </c>
      <c r="K239" s="19" t="s">
        <v>60</v>
      </c>
      <c r="L239" s="20" t="s">
        <v>9</v>
      </c>
      <c r="M239" s="3"/>
      <c r="N239" s="3"/>
      <c r="O239" s="84" t="s">
        <v>2534</v>
      </c>
      <c r="P239" s="91" t="s">
        <v>2323</v>
      </c>
      <c r="Q239" s="48" t="s">
        <v>2324</v>
      </c>
      <c r="R239" s="192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L239" s="58"/>
      <c r="BM239" s="58"/>
      <c r="BN239" s="58"/>
      <c r="BO239" s="58"/>
      <c r="BP239" s="58"/>
      <c r="BQ239" s="58"/>
      <c r="BR239" s="58"/>
      <c r="BS239" s="58"/>
      <c r="BT239" s="58"/>
      <c r="BU239" s="58"/>
      <c r="BV239" s="58"/>
      <c r="BW239" s="58"/>
      <c r="BX239" s="58"/>
      <c r="BY239" s="58"/>
      <c r="BZ239" s="58"/>
      <c r="CA239" s="58"/>
      <c r="CB239" s="58"/>
      <c r="CC239" s="58"/>
      <c r="CD239" s="58"/>
      <c r="CE239" s="58"/>
      <c r="CF239" s="58"/>
      <c r="CG239" s="58"/>
      <c r="CH239" s="58"/>
      <c r="CI239" s="58"/>
      <c r="CJ239" s="58"/>
      <c r="CK239" s="58"/>
      <c r="CL239" s="58"/>
      <c r="CM239" s="58"/>
      <c r="CN239" s="58"/>
      <c r="CO239" s="58"/>
      <c r="CP239" s="58"/>
      <c r="CQ239" s="58"/>
      <c r="CR239" s="58"/>
      <c r="CS239" s="58"/>
      <c r="CT239" s="58"/>
      <c r="CU239" s="58"/>
      <c r="CV239" s="58"/>
      <c r="CW239" s="58"/>
      <c r="CX239" s="58"/>
      <c r="CY239" s="58"/>
      <c r="CZ239" s="58"/>
      <c r="DA239" s="58"/>
      <c r="DB239" s="58"/>
      <c r="DC239" s="58"/>
      <c r="DD239" s="58"/>
      <c r="DE239" s="58"/>
      <c r="DF239" s="58"/>
      <c r="DG239" s="58"/>
      <c r="DH239" s="58"/>
      <c r="DI239" s="58"/>
      <c r="DJ239" s="58"/>
      <c r="DK239" s="58"/>
      <c r="DL239" s="58"/>
      <c r="DM239" s="58"/>
      <c r="DN239" s="58"/>
      <c r="DO239" s="58"/>
      <c r="DP239" s="58"/>
      <c r="DQ239" s="58"/>
      <c r="DR239" s="58"/>
      <c r="DS239" s="58"/>
      <c r="DT239" s="58"/>
      <c r="DU239" s="58"/>
      <c r="DV239" s="58"/>
      <c r="DW239" s="58"/>
      <c r="DX239" s="58"/>
      <c r="DY239" s="58"/>
      <c r="DZ239" s="58"/>
      <c r="EA239" s="58"/>
      <c r="EB239" s="58"/>
      <c r="EC239" s="58"/>
      <c r="ED239" s="58"/>
      <c r="EE239" s="58"/>
      <c r="EF239" s="58"/>
      <c r="EG239" s="58"/>
      <c r="EH239" s="58"/>
      <c r="EI239" s="58"/>
      <c r="EJ239" s="58"/>
      <c r="EK239" s="58"/>
      <c r="EL239" s="58"/>
      <c r="EM239" s="58"/>
      <c r="EN239" s="58"/>
      <c r="EO239" s="58"/>
      <c r="EP239" s="58"/>
      <c r="EQ239" s="58"/>
      <c r="ER239" s="58"/>
      <c r="ES239" s="58"/>
      <c r="ET239" s="58"/>
      <c r="EU239" s="58"/>
    </row>
    <row r="240" spans="1:151" customFormat="1" ht="27.75" x14ac:dyDescent="0.4">
      <c r="A240" s="7">
        <v>20</v>
      </c>
      <c r="B240" s="5" t="s">
        <v>941</v>
      </c>
      <c r="C240" s="5" t="s">
        <v>941</v>
      </c>
      <c r="D240" s="5">
        <v>234</v>
      </c>
      <c r="E240" s="51" t="s">
        <v>1228</v>
      </c>
      <c r="F240" s="73" t="s">
        <v>2796</v>
      </c>
      <c r="G240" s="17" t="s">
        <v>553</v>
      </c>
      <c r="H240" s="18" t="s">
        <v>547</v>
      </c>
      <c r="I240" s="19" t="s">
        <v>11</v>
      </c>
      <c r="J240" s="19" t="s">
        <v>276</v>
      </c>
      <c r="K240" s="19" t="s">
        <v>8</v>
      </c>
      <c r="L240" s="20" t="s">
        <v>9</v>
      </c>
      <c r="M240" s="3"/>
      <c r="N240" s="44"/>
      <c r="O240" s="83" t="s">
        <v>2534</v>
      </c>
      <c r="P240" s="46" t="s">
        <v>1999</v>
      </c>
      <c r="Q240" s="48" t="s">
        <v>2000</v>
      </c>
      <c r="R240" s="192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L240" s="58"/>
      <c r="BM240" s="58"/>
      <c r="BN240" s="58"/>
      <c r="BO240" s="58"/>
      <c r="BP240" s="58"/>
      <c r="BQ240" s="58"/>
      <c r="BR240" s="58"/>
      <c r="BS240" s="58"/>
      <c r="BT240" s="58"/>
      <c r="BU240" s="58"/>
      <c r="BV240" s="58"/>
      <c r="BW240" s="58"/>
      <c r="BX240" s="58"/>
      <c r="BY240" s="58"/>
      <c r="BZ240" s="58"/>
      <c r="CA240" s="58"/>
      <c r="CB240" s="58"/>
      <c r="CC240" s="58"/>
      <c r="CD240" s="58"/>
      <c r="CE240" s="58"/>
      <c r="CF240" s="58"/>
      <c r="CG240" s="58"/>
      <c r="CH240" s="58"/>
      <c r="CI240" s="58"/>
      <c r="CJ240" s="58"/>
      <c r="CK240" s="58"/>
      <c r="CL240" s="58"/>
      <c r="CM240" s="58"/>
      <c r="CN240" s="58"/>
      <c r="CO240" s="58"/>
      <c r="CP240" s="58"/>
      <c r="CQ240" s="58"/>
      <c r="CR240" s="58"/>
      <c r="CS240" s="58"/>
      <c r="CT240" s="58"/>
      <c r="CU240" s="58"/>
      <c r="CV240" s="58"/>
      <c r="CW240" s="58"/>
      <c r="CX240" s="58"/>
      <c r="CY240" s="58"/>
      <c r="CZ240" s="58"/>
      <c r="DA240" s="58"/>
      <c r="DB240" s="58"/>
      <c r="DC240" s="58"/>
      <c r="DD240" s="58"/>
      <c r="DE240" s="58"/>
      <c r="DF240" s="58"/>
      <c r="DG240" s="58"/>
      <c r="DH240" s="58"/>
      <c r="DI240" s="58"/>
      <c r="DJ240" s="58"/>
      <c r="DK240" s="58"/>
      <c r="DL240" s="58"/>
      <c r="DM240" s="58"/>
      <c r="DN240" s="58"/>
      <c r="DO240" s="58"/>
      <c r="DP240" s="58"/>
      <c r="DQ240" s="58"/>
      <c r="DR240" s="58"/>
      <c r="DS240" s="58"/>
      <c r="DT240" s="58"/>
      <c r="DU240" s="58"/>
      <c r="DV240" s="58"/>
      <c r="DW240" s="58"/>
      <c r="DX240" s="58"/>
      <c r="DY240" s="58"/>
      <c r="DZ240" s="58"/>
      <c r="EA240" s="58"/>
      <c r="EB240" s="58"/>
      <c r="EC240" s="58"/>
      <c r="ED240" s="58"/>
      <c r="EE240" s="58"/>
      <c r="EF240" s="58"/>
      <c r="EG240" s="58"/>
      <c r="EH240" s="58"/>
      <c r="EI240" s="58"/>
      <c r="EJ240" s="58"/>
      <c r="EK240" s="58"/>
      <c r="EL240" s="58"/>
      <c r="EM240" s="58"/>
      <c r="EN240" s="58"/>
      <c r="EO240" s="58"/>
      <c r="EP240" s="58"/>
      <c r="EQ240" s="58"/>
      <c r="ER240" s="58"/>
      <c r="ES240" s="58"/>
      <c r="ET240" s="58"/>
      <c r="EU240" s="58"/>
    </row>
    <row r="241" spans="1:151" customFormat="1" ht="27.75" x14ac:dyDescent="0.4">
      <c r="A241" s="7">
        <v>21</v>
      </c>
      <c r="B241" s="5" t="s">
        <v>941</v>
      </c>
      <c r="C241" s="5" t="s">
        <v>941</v>
      </c>
      <c r="D241" s="5">
        <v>236</v>
      </c>
      <c r="E241" s="51" t="s">
        <v>1234</v>
      </c>
      <c r="F241" s="73" t="s">
        <v>2798</v>
      </c>
      <c r="G241" s="17" t="s">
        <v>601</v>
      </c>
      <c r="H241" s="18" t="s">
        <v>597</v>
      </c>
      <c r="I241" s="19" t="s">
        <v>6</v>
      </c>
      <c r="J241" s="19" t="s">
        <v>150</v>
      </c>
      <c r="K241" s="19" t="s">
        <v>17</v>
      </c>
      <c r="L241" s="20" t="s">
        <v>9</v>
      </c>
      <c r="M241" s="3"/>
      <c r="N241" s="3"/>
      <c r="O241" s="84" t="s">
        <v>2534</v>
      </c>
      <c r="P241" s="91" t="s">
        <v>2011</v>
      </c>
      <c r="Q241" s="48" t="s">
        <v>2012</v>
      </c>
      <c r="R241" s="192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8"/>
      <c r="BL241" s="58"/>
      <c r="BM241" s="58"/>
      <c r="BN241" s="58"/>
      <c r="BO241" s="58"/>
      <c r="BP241" s="58"/>
      <c r="BQ241" s="58"/>
      <c r="BR241" s="58"/>
      <c r="BS241" s="58"/>
      <c r="BT241" s="58"/>
      <c r="BU241" s="58"/>
      <c r="BV241" s="58"/>
      <c r="BW241" s="58"/>
      <c r="BX241" s="58"/>
      <c r="BY241" s="58"/>
      <c r="BZ241" s="58"/>
      <c r="CA241" s="58"/>
      <c r="CB241" s="58"/>
      <c r="CC241" s="58"/>
      <c r="CD241" s="58"/>
      <c r="CE241" s="58"/>
      <c r="CF241" s="58"/>
      <c r="CG241" s="58"/>
      <c r="CH241" s="58"/>
      <c r="CI241" s="58"/>
      <c r="CJ241" s="58"/>
      <c r="CK241" s="58"/>
      <c r="CL241" s="58"/>
      <c r="CM241" s="58"/>
      <c r="CN241" s="58"/>
      <c r="CO241" s="58"/>
      <c r="CP241" s="58"/>
      <c r="CQ241" s="58"/>
      <c r="CR241" s="58"/>
      <c r="CS241" s="58"/>
      <c r="CT241" s="58"/>
      <c r="CU241" s="58"/>
      <c r="CV241" s="58"/>
      <c r="CW241" s="58"/>
      <c r="CX241" s="58"/>
      <c r="CY241" s="58"/>
      <c r="CZ241" s="58"/>
      <c r="DA241" s="58"/>
      <c r="DB241" s="58"/>
      <c r="DC241" s="58"/>
      <c r="DD241" s="58"/>
      <c r="DE241" s="58"/>
      <c r="DF241" s="58"/>
      <c r="DG241" s="58"/>
      <c r="DH241" s="58"/>
      <c r="DI241" s="58"/>
      <c r="DJ241" s="58"/>
      <c r="DK241" s="58"/>
      <c r="DL241" s="58"/>
      <c r="DM241" s="58"/>
      <c r="DN241" s="58"/>
      <c r="DO241" s="58"/>
      <c r="DP241" s="58"/>
      <c r="DQ241" s="58"/>
      <c r="DR241" s="58"/>
      <c r="DS241" s="58"/>
      <c r="DT241" s="58"/>
      <c r="DU241" s="58"/>
      <c r="DV241" s="58"/>
      <c r="DW241" s="58"/>
      <c r="DX241" s="58"/>
      <c r="DY241" s="58"/>
      <c r="DZ241" s="58"/>
      <c r="EA241" s="58"/>
      <c r="EB241" s="58"/>
      <c r="EC241" s="58"/>
      <c r="ED241" s="58"/>
      <c r="EE241" s="58"/>
      <c r="EF241" s="58"/>
      <c r="EG241" s="58"/>
      <c r="EH241" s="58"/>
      <c r="EI241" s="58"/>
      <c r="EJ241" s="58"/>
      <c r="EK241" s="58"/>
      <c r="EL241" s="58"/>
      <c r="EM241" s="58"/>
      <c r="EN241" s="58"/>
      <c r="EO241" s="58"/>
      <c r="EP241" s="58"/>
      <c r="EQ241" s="58"/>
      <c r="ER241" s="58"/>
      <c r="ES241" s="58"/>
      <c r="ET241" s="58"/>
      <c r="EU241" s="58"/>
    </row>
    <row r="242" spans="1:151" customFormat="1" ht="27.75" x14ac:dyDescent="0.4">
      <c r="A242" s="7">
        <v>22</v>
      </c>
      <c r="B242" s="5" t="s">
        <v>941</v>
      </c>
      <c r="C242" s="5" t="s">
        <v>941</v>
      </c>
      <c r="D242" s="5">
        <v>237</v>
      </c>
      <c r="E242" s="51" t="s">
        <v>1235</v>
      </c>
      <c r="F242" s="73" t="s">
        <v>2799</v>
      </c>
      <c r="G242" s="17" t="s">
        <v>627</v>
      </c>
      <c r="H242" s="18" t="s">
        <v>609</v>
      </c>
      <c r="I242" s="19" t="s">
        <v>11</v>
      </c>
      <c r="J242" s="19" t="s">
        <v>423</v>
      </c>
      <c r="K242" s="19" t="s">
        <v>209</v>
      </c>
      <c r="L242" s="20" t="s">
        <v>9</v>
      </c>
      <c r="M242" s="3"/>
      <c r="N242" s="3"/>
      <c r="O242" s="83" t="s">
        <v>2534</v>
      </c>
      <c r="P242" s="91" t="s">
        <v>2013</v>
      </c>
      <c r="Q242" s="48" t="s">
        <v>2014</v>
      </c>
      <c r="R242" s="192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L242" s="58"/>
      <c r="BM242" s="58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  <c r="CD242" s="58"/>
      <c r="CE242" s="58"/>
      <c r="CF242" s="58"/>
      <c r="CG242" s="58"/>
      <c r="CH242" s="58"/>
      <c r="CI242" s="58"/>
      <c r="CJ242" s="58"/>
      <c r="CK242" s="58"/>
      <c r="CL242" s="58"/>
      <c r="CM242" s="58"/>
      <c r="CN242" s="58"/>
      <c r="CO242" s="58"/>
      <c r="CP242" s="58"/>
      <c r="CQ242" s="58"/>
      <c r="CR242" s="58"/>
      <c r="CS242" s="58"/>
      <c r="CT242" s="58"/>
      <c r="CU242" s="58"/>
      <c r="CV242" s="58"/>
      <c r="CW242" s="58"/>
      <c r="CX242" s="58"/>
      <c r="CY242" s="58"/>
      <c r="CZ242" s="58"/>
      <c r="DA242" s="58"/>
      <c r="DB242" s="58"/>
      <c r="DC242" s="58"/>
      <c r="DD242" s="58"/>
      <c r="DE242" s="58"/>
      <c r="DF242" s="58"/>
      <c r="DG242" s="58"/>
      <c r="DH242" s="58"/>
      <c r="DI242" s="58"/>
      <c r="DJ242" s="58"/>
      <c r="DK242" s="58"/>
      <c r="DL242" s="58"/>
      <c r="DM242" s="58"/>
      <c r="DN242" s="58"/>
      <c r="DO242" s="58"/>
      <c r="DP242" s="58"/>
      <c r="DQ242" s="58"/>
      <c r="DR242" s="58"/>
      <c r="DS242" s="58"/>
      <c r="DT242" s="58"/>
      <c r="DU242" s="58"/>
      <c r="DV242" s="58"/>
      <c r="DW242" s="58"/>
      <c r="DX242" s="58"/>
      <c r="DY242" s="58"/>
      <c r="DZ242" s="58"/>
      <c r="EA242" s="58"/>
      <c r="EB242" s="58"/>
      <c r="EC242" s="58"/>
      <c r="ED242" s="58"/>
      <c r="EE242" s="58"/>
      <c r="EF242" s="58"/>
      <c r="EG242" s="58"/>
      <c r="EH242" s="58"/>
      <c r="EI242" s="58"/>
      <c r="EJ242" s="58"/>
      <c r="EK242" s="58"/>
      <c r="EL242" s="58"/>
      <c r="EM242" s="58"/>
      <c r="EN242" s="58"/>
      <c r="EO242" s="58"/>
      <c r="EP242" s="58"/>
      <c r="EQ242" s="58"/>
      <c r="ER242" s="58"/>
      <c r="ES242" s="58"/>
      <c r="ET242" s="58"/>
      <c r="EU242" s="58"/>
    </row>
    <row r="243" spans="1:151" customFormat="1" ht="27.75" x14ac:dyDescent="0.4">
      <c r="A243" s="7">
        <v>23</v>
      </c>
      <c r="B243" s="5" t="s">
        <v>941</v>
      </c>
      <c r="C243" s="5" t="s">
        <v>941</v>
      </c>
      <c r="D243" s="49">
        <v>238</v>
      </c>
      <c r="E243" s="105" t="s">
        <v>1397</v>
      </c>
      <c r="F243" s="73" t="s">
        <v>2800</v>
      </c>
      <c r="G243" s="98" t="s">
        <v>640</v>
      </c>
      <c r="H243" s="99" t="s">
        <v>632</v>
      </c>
      <c r="I243" s="144" t="s">
        <v>11</v>
      </c>
      <c r="J243" s="144" t="s">
        <v>451</v>
      </c>
      <c r="K243" s="106" t="s">
        <v>8</v>
      </c>
      <c r="L243" s="33" t="s">
        <v>9</v>
      </c>
      <c r="M243" s="9"/>
      <c r="N243" s="9"/>
      <c r="O243" s="110" t="s">
        <v>2534</v>
      </c>
      <c r="P243" s="147" t="s">
        <v>2337</v>
      </c>
      <c r="Q243" s="158" t="s">
        <v>2338</v>
      </c>
      <c r="R243" s="192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L243" s="58"/>
      <c r="BM243" s="58"/>
      <c r="BN243" s="58"/>
      <c r="BO243" s="58"/>
      <c r="BP243" s="58"/>
      <c r="BQ243" s="58"/>
      <c r="BR243" s="58"/>
      <c r="BS243" s="58"/>
      <c r="BT243" s="58"/>
      <c r="BU243" s="58"/>
      <c r="BV243" s="58"/>
      <c r="BW243" s="58"/>
      <c r="BX243" s="58"/>
      <c r="BY243" s="58"/>
      <c r="BZ243" s="58"/>
      <c r="CA243" s="58"/>
      <c r="CB243" s="58"/>
      <c r="CC243" s="58"/>
      <c r="CD243" s="58"/>
      <c r="CE243" s="58"/>
      <c r="CF243" s="58"/>
      <c r="CG243" s="58"/>
      <c r="CH243" s="58"/>
      <c r="CI243" s="58"/>
      <c r="CJ243" s="58"/>
      <c r="CK243" s="58"/>
      <c r="CL243" s="58"/>
      <c r="CM243" s="58"/>
      <c r="CN243" s="58"/>
      <c r="CO243" s="58"/>
      <c r="CP243" s="58"/>
      <c r="CQ243" s="58"/>
      <c r="CR243" s="58"/>
      <c r="CS243" s="58"/>
      <c r="CT243" s="58"/>
      <c r="CU243" s="58"/>
      <c r="CV243" s="58"/>
      <c r="CW243" s="58"/>
      <c r="CX243" s="58"/>
      <c r="CY243" s="58"/>
      <c r="CZ243" s="58"/>
      <c r="DA243" s="58"/>
      <c r="DB243" s="58"/>
      <c r="DC243" s="58"/>
      <c r="DD243" s="58"/>
      <c r="DE243" s="58"/>
      <c r="DF243" s="58"/>
      <c r="DG243" s="58"/>
      <c r="DH243" s="58"/>
      <c r="DI243" s="58"/>
      <c r="DJ243" s="58"/>
      <c r="DK243" s="58"/>
      <c r="DL243" s="58"/>
      <c r="DM243" s="58"/>
      <c r="DN243" s="58"/>
      <c r="DO243" s="58"/>
      <c r="DP243" s="58"/>
      <c r="DQ243" s="58"/>
      <c r="DR243" s="58"/>
      <c r="DS243" s="58"/>
      <c r="DT243" s="58"/>
      <c r="DU243" s="58"/>
      <c r="DV243" s="58"/>
      <c r="DW243" s="58"/>
      <c r="DX243" s="58"/>
      <c r="DY243" s="58"/>
      <c r="DZ243" s="58"/>
      <c r="EA243" s="58"/>
      <c r="EB243" s="58"/>
      <c r="EC243" s="58"/>
      <c r="ED243" s="58"/>
      <c r="EE243" s="58"/>
      <c r="EF243" s="58"/>
      <c r="EG243" s="58"/>
      <c r="EH243" s="58"/>
      <c r="EI243" s="58"/>
      <c r="EJ243" s="58"/>
      <c r="EK243" s="58"/>
      <c r="EL243" s="58"/>
      <c r="EM243" s="58"/>
      <c r="EN243" s="58"/>
      <c r="EO243" s="58"/>
      <c r="EP243" s="58"/>
      <c r="EQ243" s="58"/>
      <c r="ER243" s="58"/>
      <c r="ES243" s="58"/>
      <c r="ET243" s="58"/>
      <c r="EU243" s="58"/>
    </row>
    <row r="244" spans="1:151" customFormat="1" ht="27.75" x14ac:dyDescent="0.4">
      <c r="A244" s="7">
        <v>24</v>
      </c>
      <c r="B244" s="5" t="s">
        <v>941</v>
      </c>
      <c r="C244" s="5" t="s">
        <v>941</v>
      </c>
      <c r="D244" s="5">
        <v>239</v>
      </c>
      <c r="E244" s="51" t="s">
        <v>1237</v>
      </c>
      <c r="F244" s="73" t="s">
        <v>2801</v>
      </c>
      <c r="G244" s="17" t="s">
        <v>665</v>
      </c>
      <c r="H244" s="18" t="s">
        <v>662</v>
      </c>
      <c r="I244" s="19" t="s">
        <v>6</v>
      </c>
      <c r="J244" s="19" t="s">
        <v>153</v>
      </c>
      <c r="K244" s="19" t="s">
        <v>17</v>
      </c>
      <c r="L244" s="20" t="s">
        <v>9</v>
      </c>
      <c r="M244" s="3"/>
      <c r="N244" s="44"/>
      <c r="O244" s="84" t="s">
        <v>2534</v>
      </c>
      <c r="P244" s="46" t="s">
        <v>2017</v>
      </c>
      <c r="Q244" s="48" t="s">
        <v>2018</v>
      </c>
      <c r="R244" s="192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8"/>
      <c r="BL244" s="58"/>
      <c r="BM244" s="58"/>
      <c r="BN244" s="58"/>
      <c r="BO244" s="58"/>
      <c r="BP244" s="58"/>
      <c r="BQ244" s="58"/>
      <c r="BR244" s="58"/>
      <c r="BS244" s="58"/>
      <c r="BT244" s="58"/>
      <c r="BU244" s="58"/>
      <c r="BV244" s="58"/>
      <c r="BW244" s="58"/>
      <c r="BX244" s="58"/>
      <c r="BY244" s="58"/>
      <c r="BZ244" s="58"/>
      <c r="CA244" s="58"/>
      <c r="CB244" s="58"/>
      <c r="CC244" s="58"/>
      <c r="CD244" s="58"/>
      <c r="CE244" s="58"/>
      <c r="CF244" s="58"/>
      <c r="CG244" s="58"/>
      <c r="CH244" s="58"/>
      <c r="CI244" s="58"/>
      <c r="CJ244" s="58"/>
      <c r="CK244" s="58"/>
      <c r="CL244" s="58"/>
      <c r="CM244" s="58"/>
      <c r="CN244" s="58"/>
      <c r="CO244" s="58"/>
      <c r="CP244" s="58"/>
      <c r="CQ244" s="58"/>
      <c r="CR244" s="58"/>
      <c r="CS244" s="58"/>
      <c r="CT244" s="58"/>
      <c r="CU244" s="58"/>
      <c r="CV244" s="58"/>
      <c r="CW244" s="58"/>
      <c r="CX244" s="58"/>
      <c r="CY244" s="58"/>
      <c r="CZ244" s="58"/>
      <c r="DA244" s="58"/>
      <c r="DB244" s="58"/>
      <c r="DC244" s="58"/>
      <c r="DD244" s="58"/>
      <c r="DE244" s="58"/>
      <c r="DF244" s="58"/>
      <c r="DG244" s="58"/>
      <c r="DH244" s="58"/>
      <c r="DI244" s="58"/>
      <c r="DJ244" s="58"/>
      <c r="DK244" s="58"/>
      <c r="DL244" s="58"/>
      <c r="DM244" s="58"/>
      <c r="DN244" s="58"/>
      <c r="DO244" s="58"/>
      <c r="DP244" s="58"/>
      <c r="DQ244" s="58"/>
      <c r="DR244" s="58"/>
      <c r="DS244" s="58"/>
      <c r="DT244" s="58"/>
      <c r="DU244" s="58"/>
      <c r="DV244" s="58"/>
      <c r="DW244" s="58"/>
      <c r="DX244" s="58"/>
      <c r="DY244" s="58"/>
      <c r="DZ244" s="58"/>
      <c r="EA244" s="58"/>
      <c r="EB244" s="58"/>
      <c r="EC244" s="58"/>
      <c r="ED244" s="58"/>
      <c r="EE244" s="58"/>
      <c r="EF244" s="58"/>
      <c r="EG244" s="58"/>
      <c r="EH244" s="58"/>
      <c r="EI244" s="58"/>
      <c r="EJ244" s="58"/>
      <c r="EK244" s="58"/>
      <c r="EL244" s="58"/>
      <c r="EM244" s="58"/>
      <c r="EN244" s="58"/>
      <c r="EO244" s="58"/>
      <c r="EP244" s="58"/>
      <c r="EQ244" s="58"/>
      <c r="ER244" s="58"/>
      <c r="ES244" s="58"/>
      <c r="ET244" s="58"/>
      <c r="EU244" s="58"/>
    </row>
    <row r="245" spans="1:151" customFormat="1" ht="27.75" x14ac:dyDescent="0.4">
      <c r="A245" s="7">
        <v>25</v>
      </c>
      <c r="B245" s="5" t="s">
        <v>941</v>
      </c>
      <c r="C245" s="5" t="s">
        <v>941</v>
      </c>
      <c r="D245" s="5">
        <v>240</v>
      </c>
      <c r="E245" s="51" t="s">
        <v>1238</v>
      </c>
      <c r="F245" s="73" t="s">
        <v>2802</v>
      </c>
      <c r="G245" s="17" t="s">
        <v>694</v>
      </c>
      <c r="H245" s="18" t="s">
        <v>691</v>
      </c>
      <c r="I245" s="19" t="s">
        <v>6</v>
      </c>
      <c r="J245" s="19" t="s">
        <v>20</v>
      </c>
      <c r="K245" s="19" t="s">
        <v>17</v>
      </c>
      <c r="L245" s="20" t="s">
        <v>9</v>
      </c>
      <c r="M245" s="3"/>
      <c r="N245" s="44"/>
      <c r="O245" s="83" t="s">
        <v>2534</v>
      </c>
      <c r="P245" s="46" t="s">
        <v>2019</v>
      </c>
      <c r="Q245" s="48" t="s">
        <v>2020</v>
      </c>
      <c r="R245" s="192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8"/>
      <c r="BL245" s="58"/>
      <c r="BM245" s="58"/>
      <c r="BN245" s="58"/>
      <c r="BO245" s="58"/>
      <c r="BP245" s="58"/>
      <c r="BQ245" s="58"/>
      <c r="BR245" s="58"/>
      <c r="BS245" s="58"/>
      <c r="BT245" s="58"/>
      <c r="BU245" s="58"/>
      <c r="BV245" s="58"/>
      <c r="BW245" s="58"/>
      <c r="BX245" s="58"/>
      <c r="BY245" s="58"/>
      <c r="BZ245" s="58"/>
      <c r="CA245" s="58"/>
      <c r="CB245" s="58"/>
      <c r="CC245" s="58"/>
      <c r="CD245" s="58"/>
      <c r="CE245" s="58"/>
      <c r="CF245" s="58"/>
      <c r="CG245" s="58"/>
      <c r="CH245" s="58"/>
      <c r="CI245" s="58"/>
      <c r="CJ245" s="58"/>
      <c r="CK245" s="58"/>
      <c r="CL245" s="58"/>
      <c r="CM245" s="58"/>
      <c r="CN245" s="58"/>
      <c r="CO245" s="58"/>
      <c r="CP245" s="58"/>
      <c r="CQ245" s="58"/>
      <c r="CR245" s="58"/>
      <c r="CS245" s="58"/>
      <c r="CT245" s="58"/>
      <c r="CU245" s="58"/>
      <c r="CV245" s="58"/>
      <c r="CW245" s="58"/>
      <c r="CX245" s="58"/>
      <c r="CY245" s="58"/>
      <c r="CZ245" s="58"/>
      <c r="DA245" s="58"/>
      <c r="DB245" s="58"/>
      <c r="DC245" s="58"/>
      <c r="DD245" s="58"/>
      <c r="DE245" s="58"/>
      <c r="DF245" s="58"/>
      <c r="DG245" s="58"/>
      <c r="DH245" s="58"/>
      <c r="DI245" s="58"/>
      <c r="DJ245" s="58"/>
      <c r="DK245" s="58"/>
      <c r="DL245" s="58"/>
      <c r="DM245" s="58"/>
      <c r="DN245" s="58"/>
      <c r="DO245" s="58"/>
      <c r="DP245" s="58"/>
      <c r="DQ245" s="58"/>
      <c r="DR245" s="58"/>
      <c r="DS245" s="58"/>
      <c r="DT245" s="58"/>
      <c r="DU245" s="58"/>
      <c r="DV245" s="58"/>
      <c r="DW245" s="58"/>
      <c r="DX245" s="58"/>
      <c r="DY245" s="58"/>
      <c r="DZ245" s="58"/>
      <c r="EA245" s="58"/>
      <c r="EB245" s="58"/>
      <c r="EC245" s="58"/>
      <c r="ED245" s="58"/>
      <c r="EE245" s="58"/>
      <c r="EF245" s="58"/>
      <c r="EG245" s="58"/>
      <c r="EH245" s="58"/>
      <c r="EI245" s="58"/>
      <c r="EJ245" s="58"/>
      <c r="EK245" s="58"/>
      <c r="EL245" s="58"/>
      <c r="EM245" s="58"/>
      <c r="EN245" s="58"/>
      <c r="EO245" s="58"/>
      <c r="EP245" s="58"/>
      <c r="EQ245" s="58"/>
      <c r="ER245" s="58"/>
      <c r="ES245" s="58"/>
      <c r="ET245" s="58"/>
      <c r="EU245" s="58"/>
    </row>
    <row r="246" spans="1:151" customFormat="1" ht="27.75" x14ac:dyDescent="0.4">
      <c r="A246" s="7">
        <v>26</v>
      </c>
      <c r="B246" s="5" t="s">
        <v>941</v>
      </c>
      <c r="C246" s="5" t="s">
        <v>941</v>
      </c>
      <c r="D246" s="5">
        <v>241</v>
      </c>
      <c r="E246" s="51"/>
      <c r="F246" s="73" t="s">
        <v>2803</v>
      </c>
      <c r="G246" s="101" t="s">
        <v>2547</v>
      </c>
      <c r="H246" s="102" t="s">
        <v>732</v>
      </c>
      <c r="I246" s="19" t="s">
        <v>6</v>
      </c>
      <c r="J246" s="19" t="s">
        <v>2548</v>
      </c>
      <c r="K246" s="19" t="s">
        <v>8</v>
      </c>
      <c r="L246" s="20"/>
      <c r="M246" s="89" t="s">
        <v>2549</v>
      </c>
      <c r="N246" s="44"/>
      <c r="O246" s="83" t="s">
        <v>2534</v>
      </c>
      <c r="P246" s="90"/>
      <c r="Q246" s="48"/>
      <c r="R246" s="192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L246" s="58"/>
      <c r="BM246" s="58"/>
      <c r="BN246" s="58"/>
      <c r="BO246" s="58"/>
      <c r="BP246" s="58"/>
      <c r="BQ246" s="58"/>
      <c r="BR246" s="58"/>
      <c r="BS246" s="58"/>
      <c r="BT246" s="58"/>
      <c r="BU246" s="58"/>
      <c r="BV246" s="58"/>
      <c r="BW246" s="58"/>
      <c r="BX246" s="58"/>
      <c r="BY246" s="58"/>
      <c r="BZ246" s="58"/>
      <c r="CA246" s="58"/>
      <c r="CB246" s="58"/>
      <c r="CC246" s="58"/>
      <c r="CD246" s="58"/>
      <c r="CE246" s="58"/>
      <c r="CF246" s="58"/>
      <c r="CG246" s="58"/>
      <c r="CH246" s="58"/>
      <c r="CI246" s="58"/>
      <c r="CJ246" s="58"/>
      <c r="CK246" s="58"/>
      <c r="CL246" s="58"/>
      <c r="CM246" s="58"/>
      <c r="CN246" s="58"/>
      <c r="CO246" s="58"/>
      <c r="CP246" s="58"/>
      <c r="CQ246" s="58"/>
      <c r="CR246" s="58"/>
      <c r="CS246" s="58"/>
      <c r="CT246" s="58"/>
      <c r="CU246" s="58"/>
      <c r="CV246" s="58"/>
      <c r="CW246" s="58"/>
      <c r="CX246" s="58"/>
      <c r="CY246" s="58"/>
      <c r="CZ246" s="58"/>
      <c r="DA246" s="58"/>
      <c r="DB246" s="58"/>
      <c r="DC246" s="58"/>
      <c r="DD246" s="58"/>
      <c r="DE246" s="58"/>
      <c r="DF246" s="58"/>
      <c r="DG246" s="58"/>
      <c r="DH246" s="58"/>
      <c r="DI246" s="58"/>
      <c r="DJ246" s="58"/>
      <c r="DK246" s="58"/>
      <c r="DL246" s="58"/>
      <c r="DM246" s="58"/>
      <c r="DN246" s="58"/>
      <c r="DO246" s="58"/>
      <c r="DP246" s="58"/>
      <c r="DQ246" s="58"/>
      <c r="DR246" s="58"/>
      <c r="DS246" s="58"/>
      <c r="DT246" s="58"/>
      <c r="DU246" s="58"/>
      <c r="DV246" s="58"/>
      <c r="DW246" s="58"/>
      <c r="DX246" s="58"/>
      <c r="DY246" s="58"/>
      <c r="DZ246" s="58"/>
      <c r="EA246" s="58"/>
      <c r="EB246" s="58"/>
      <c r="EC246" s="58"/>
      <c r="ED246" s="58"/>
      <c r="EE246" s="58"/>
      <c r="EF246" s="58"/>
      <c r="EG246" s="58"/>
      <c r="EH246" s="58"/>
      <c r="EI246" s="58"/>
      <c r="EJ246" s="58"/>
      <c r="EK246" s="58"/>
      <c r="EL246" s="58"/>
      <c r="EM246" s="58"/>
      <c r="EN246" s="58"/>
      <c r="EO246" s="58"/>
      <c r="EP246" s="58"/>
      <c r="EQ246" s="58"/>
      <c r="ER246" s="58"/>
      <c r="ES246" s="58"/>
      <c r="ET246" s="58"/>
      <c r="EU246" s="58"/>
    </row>
    <row r="247" spans="1:151" customFormat="1" ht="27.75" x14ac:dyDescent="0.4">
      <c r="A247" s="7">
        <v>27</v>
      </c>
      <c r="B247" s="5" t="s">
        <v>941</v>
      </c>
      <c r="C247" s="5" t="s">
        <v>941</v>
      </c>
      <c r="D247" s="5">
        <v>242</v>
      </c>
      <c r="E247" s="51" t="s">
        <v>1241</v>
      </c>
      <c r="F247" s="73" t="s">
        <v>2804</v>
      </c>
      <c r="G247" s="17" t="s">
        <v>325</v>
      </c>
      <c r="H247" s="18" t="s">
        <v>742</v>
      </c>
      <c r="I247" s="19" t="s">
        <v>11</v>
      </c>
      <c r="J247" s="19" t="s">
        <v>120</v>
      </c>
      <c r="K247" s="19" t="s">
        <v>17</v>
      </c>
      <c r="L247" s="20" t="s">
        <v>9</v>
      </c>
      <c r="M247" s="3"/>
      <c r="N247" s="44"/>
      <c r="O247" s="83" t="s">
        <v>2534</v>
      </c>
      <c r="P247" s="46" t="s">
        <v>2025</v>
      </c>
      <c r="Q247" s="48" t="s">
        <v>2026</v>
      </c>
      <c r="R247" s="192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L247" s="58"/>
      <c r="BM247" s="58"/>
      <c r="BN247" s="58"/>
      <c r="BO247" s="58"/>
      <c r="BP247" s="58"/>
      <c r="BQ247" s="58"/>
      <c r="BR247" s="58"/>
      <c r="BS247" s="58"/>
      <c r="BT247" s="58"/>
      <c r="BU247" s="58"/>
      <c r="BV247" s="58"/>
      <c r="BW247" s="58"/>
      <c r="BX247" s="58"/>
      <c r="BY247" s="58"/>
      <c r="BZ247" s="58"/>
      <c r="CA247" s="58"/>
      <c r="CB247" s="58"/>
      <c r="CC247" s="58"/>
      <c r="CD247" s="58"/>
      <c r="CE247" s="58"/>
      <c r="CF247" s="58"/>
      <c r="CG247" s="58"/>
      <c r="CH247" s="58"/>
      <c r="CI247" s="58"/>
      <c r="CJ247" s="58"/>
      <c r="CK247" s="58"/>
      <c r="CL247" s="58"/>
      <c r="CM247" s="58"/>
      <c r="CN247" s="58"/>
      <c r="CO247" s="58"/>
      <c r="CP247" s="58"/>
      <c r="CQ247" s="58"/>
      <c r="CR247" s="58"/>
      <c r="CS247" s="58"/>
      <c r="CT247" s="58"/>
      <c r="CU247" s="58"/>
      <c r="CV247" s="58"/>
      <c r="CW247" s="58"/>
      <c r="CX247" s="58"/>
      <c r="CY247" s="58"/>
      <c r="CZ247" s="58"/>
      <c r="DA247" s="58"/>
      <c r="DB247" s="58"/>
      <c r="DC247" s="58"/>
      <c r="DD247" s="58"/>
      <c r="DE247" s="58"/>
      <c r="DF247" s="58"/>
      <c r="DG247" s="58"/>
      <c r="DH247" s="58"/>
      <c r="DI247" s="58"/>
      <c r="DJ247" s="58"/>
      <c r="DK247" s="58"/>
      <c r="DL247" s="58"/>
      <c r="DM247" s="58"/>
      <c r="DN247" s="58"/>
      <c r="DO247" s="58"/>
      <c r="DP247" s="58"/>
      <c r="DQ247" s="58"/>
      <c r="DR247" s="58"/>
      <c r="DS247" s="58"/>
      <c r="DT247" s="58"/>
      <c r="DU247" s="58"/>
      <c r="DV247" s="58"/>
      <c r="DW247" s="58"/>
      <c r="DX247" s="58"/>
      <c r="DY247" s="58"/>
      <c r="DZ247" s="58"/>
      <c r="EA247" s="58"/>
      <c r="EB247" s="58"/>
      <c r="EC247" s="58"/>
      <c r="ED247" s="58"/>
      <c r="EE247" s="58"/>
      <c r="EF247" s="58"/>
      <c r="EG247" s="58"/>
      <c r="EH247" s="58"/>
      <c r="EI247" s="58"/>
      <c r="EJ247" s="58"/>
      <c r="EK247" s="58"/>
      <c r="EL247" s="58"/>
      <c r="EM247" s="58"/>
      <c r="EN247" s="58"/>
      <c r="EO247" s="58"/>
      <c r="EP247" s="58"/>
      <c r="EQ247" s="58"/>
      <c r="ER247" s="58"/>
      <c r="ES247" s="58"/>
      <c r="ET247" s="58"/>
      <c r="EU247" s="58"/>
    </row>
    <row r="248" spans="1:151" customFormat="1" ht="27.75" x14ac:dyDescent="0.4">
      <c r="A248" s="7">
        <v>28</v>
      </c>
      <c r="B248" s="5" t="s">
        <v>941</v>
      </c>
      <c r="C248" s="5" t="s">
        <v>941</v>
      </c>
      <c r="D248" s="5">
        <v>243</v>
      </c>
      <c r="E248" s="51" t="s">
        <v>1242</v>
      </c>
      <c r="F248" s="73" t="s">
        <v>2776</v>
      </c>
      <c r="G248" s="17" t="s">
        <v>794</v>
      </c>
      <c r="H248" s="18" t="s">
        <v>791</v>
      </c>
      <c r="I248" s="19" t="s">
        <v>11</v>
      </c>
      <c r="J248" s="19" t="s">
        <v>795</v>
      </c>
      <c r="K248" s="19" t="s">
        <v>8</v>
      </c>
      <c r="L248" s="20" t="s">
        <v>9</v>
      </c>
      <c r="M248" s="3"/>
      <c r="N248" s="44"/>
      <c r="O248" s="83" t="s">
        <v>2534</v>
      </c>
      <c r="P248" s="46" t="s">
        <v>2027</v>
      </c>
      <c r="Q248" s="48" t="s">
        <v>2028</v>
      </c>
      <c r="R248" s="192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L248" s="58"/>
      <c r="BM248" s="58"/>
      <c r="BN248" s="58"/>
      <c r="BO248" s="58"/>
      <c r="BP248" s="58"/>
      <c r="BQ248" s="58"/>
      <c r="BR248" s="58"/>
      <c r="BS248" s="58"/>
      <c r="BT248" s="58"/>
      <c r="BU248" s="58"/>
      <c r="BV248" s="58"/>
      <c r="BW248" s="58"/>
      <c r="BX248" s="58"/>
      <c r="BY248" s="58"/>
      <c r="BZ248" s="58"/>
      <c r="CA248" s="58"/>
      <c r="CB248" s="58"/>
      <c r="CC248" s="58"/>
      <c r="CD248" s="58"/>
      <c r="CE248" s="58"/>
      <c r="CF248" s="58"/>
      <c r="CG248" s="58"/>
      <c r="CH248" s="58"/>
      <c r="CI248" s="58"/>
      <c r="CJ248" s="58"/>
      <c r="CK248" s="58"/>
      <c r="CL248" s="58"/>
      <c r="CM248" s="58"/>
      <c r="CN248" s="58"/>
      <c r="CO248" s="58"/>
      <c r="CP248" s="58"/>
      <c r="CQ248" s="58"/>
      <c r="CR248" s="58"/>
      <c r="CS248" s="58"/>
      <c r="CT248" s="58"/>
      <c r="CU248" s="58"/>
      <c r="CV248" s="58"/>
      <c r="CW248" s="58"/>
      <c r="CX248" s="58"/>
      <c r="CY248" s="58"/>
      <c r="CZ248" s="58"/>
      <c r="DA248" s="58"/>
      <c r="DB248" s="58"/>
      <c r="DC248" s="58"/>
      <c r="DD248" s="58"/>
      <c r="DE248" s="58"/>
      <c r="DF248" s="58"/>
      <c r="DG248" s="58"/>
      <c r="DH248" s="58"/>
      <c r="DI248" s="58"/>
      <c r="DJ248" s="58"/>
      <c r="DK248" s="58"/>
      <c r="DL248" s="58"/>
      <c r="DM248" s="58"/>
      <c r="DN248" s="58"/>
      <c r="DO248" s="58"/>
      <c r="DP248" s="58"/>
      <c r="DQ248" s="58"/>
      <c r="DR248" s="58"/>
      <c r="DS248" s="58"/>
      <c r="DT248" s="58"/>
      <c r="DU248" s="58"/>
      <c r="DV248" s="58"/>
      <c r="DW248" s="58"/>
      <c r="DX248" s="58"/>
      <c r="DY248" s="58"/>
      <c r="DZ248" s="58"/>
      <c r="EA248" s="58"/>
      <c r="EB248" s="58"/>
      <c r="EC248" s="58"/>
      <c r="ED248" s="58"/>
      <c r="EE248" s="58"/>
      <c r="EF248" s="58"/>
      <c r="EG248" s="58"/>
      <c r="EH248" s="58"/>
      <c r="EI248" s="58"/>
      <c r="EJ248" s="58"/>
      <c r="EK248" s="58"/>
      <c r="EL248" s="58"/>
      <c r="EM248" s="58"/>
      <c r="EN248" s="58"/>
      <c r="EO248" s="58"/>
      <c r="EP248" s="58"/>
      <c r="EQ248" s="58"/>
      <c r="ER248" s="58"/>
      <c r="ES248" s="58"/>
      <c r="ET248" s="58"/>
      <c r="EU248" s="58"/>
    </row>
    <row r="249" spans="1:151" customFormat="1" ht="27.75" x14ac:dyDescent="0.4">
      <c r="A249" s="7">
        <v>29</v>
      </c>
      <c r="B249" s="5" t="s">
        <v>941</v>
      </c>
      <c r="C249" s="5" t="s">
        <v>941</v>
      </c>
      <c r="D249" s="5">
        <v>244</v>
      </c>
      <c r="E249" s="51" t="s">
        <v>1243</v>
      </c>
      <c r="F249" s="73" t="s">
        <v>2805</v>
      </c>
      <c r="G249" s="17" t="s">
        <v>772</v>
      </c>
      <c r="H249" s="18" t="s">
        <v>766</v>
      </c>
      <c r="I249" s="19" t="s">
        <v>11</v>
      </c>
      <c r="J249" s="19" t="s">
        <v>769</v>
      </c>
      <c r="K249" s="19" t="s">
        <v>17</v>
      </c>
      <c r="L249" s="20" t="s">
        <v>9</v>
      </c>
      <c r="M249" s="3"/>
      <c r="N249" s="44"/>
      <c r="O249" s="84" t="s">
        <v>2534</v>
      </c>
      <c r="P249" s="46" t="s">
        <v>2029</v>
      </c>
      <c r="Q249" s="48" t="s">
        <v>2030</v>
      </c>
      <c r="R249" s="192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L249" s="58"/>
      <c r="BM249" s="58"/>
      <c r="BN249" s="58"/>
      <c r="BO249" s="58"/>
      <c r="BP249" s="58"/>
      <c r="BQ249" s="58"/>
      <c r="BR249" s="58"/>
      <c r="BS249" s="58"/>
      <c r="BT249" s="58"/>
      <c r="BU249" s="58"/>
      <c r="BV249" s="58"/>
      <c r="BW249" s="58"/>
      <c r="BX249" s="58"/>
      <c r="BY249" s="58"/>
      <c r="BZ249" s="58"/>
      <c r="CA249" s="58"/>
      <c r="CB249" s="58"/>
      <c r="CC249" s="58"/>
      <c r="CD249" s="58"/>
      <c r="CE249" s="58"/>
      <c r="CF249" s="58"/>
      <c r="CG249" s="58"/>
      <c r="CH249" s="58"/>
      <c r="CI249" s="58"/>
      <c r="CJ249" s="58"/>
      <c r="CK249" s="58"/>
      <c r="CL249" s="58"/>
      <c r="CM249" s="58"/>
      <c r="CN249" s="58"/>
      <c r="CO249" s="58"/>
      <c r="CP249" s="58"/>
      <c r="CQ249" s="58"/>
      <c r="CR249" s="58"/>
      <c r="CS249" s="58"/>
      <c r="CT249" s="58"/>
      <c r="CU249" s="58"/>
      <c r="CV249" s="58"/>
      <c r="CW249" s="58"/>
      <c r="CX249" s="58"/>
      <c r="CY249" s="58"/>
      <c r="CZ249" s="58"/>
      <c r="DA249" s="58"/>
      <c r="DB249" s="58"/>
      <c r="DC249" s="58"/>
      <c r="DD249" s="58"/>
      <c r="DE249" s="58"/>
      <c r="DF249" s="58"/>
      <c r="DG249" s="58"/>
      <c r="DH249" s="58"/>
      <c r="DI249" s="58"/>
      <c r="DJ249" s="58"/>
      <c r="DK249" s="58"/>
      <c r="DL249" s="58"/>
      <c r="DM249" s="58"/>
      <c r="DN249" s="58"/>
      <c r="DO249" s="58"/>
      <c r="DP249" s="58"/>
      <c r="DQ249" s="58"/>
      <c r="DR249" s="58"/>
      <c r="DS249" s="58"/>
      <c r="DT249" s="58"/>
      <c r="DU249" s="58"/>
      <c r="DV249" s="58"/>
      <c r="DW249" s="58"/>
      <c r="DX249" s="58"/>
      <c r="DY249" s="58"/>
      <c r="DZ249" s="58"/>
      <c r="EA249" s="58"/>
      <c r="EB249" s="58"/>
      <c r="EC249" s="58"/>
      <c r="ED249" s="58"/>
      <c r="EE249" s="58"/>
      <c r="EF249" s="58"/>
      <c r="EG249" s="58"/>
      <c r="EH249" s="58"/>
      <c r="EI249" s="58"/>
      <c r="EJ249" s="58"/>
      <c r="EK249" s="58"/>
      <c r="EL249" s="58"/>
      <c r="EM249" s="58"/>
      <c r="EN249" s="58"/>
      <c r="EO249" s="58"/>
      <c r="EP249" s="58"/>
      <c r="EQ249" s="58"/>
      <c r="ER249" s="58"/>
      <c r="ES249" s="58"/>
      <c r="ET249" s="58"/>
      <c r="EU249" s="58"/>
    </row>
    <row r="250" spans="1:151" customFormat="1" ht="27.75" x14ac:dyDescent="0.4">
      <c r="A250" s="7">
        <v>30</v>
      </c>
      <c r="B250" s="5" t="s">
        <v>941</v>
      </c>
      <c r="C250" s="5" t="s">
        <v>941</v>
      </c>
      <c r="D250" s="5">
        <v>245</v>
      </c>
      <c r="E250" s="51" t="s">
        <v>1244</v>
      </c>
      <c r="F250" s="73" t="s">
        <v>2806</v>
      </c>
      <c r="G250" s="17" t="s">
        <v>765</v>
      </c>
      <c r="H250" s="18" t="s">
        <v>766</v>
      </c>
      <c r="I250" s="19" t="s">
        <v>11</v>
      </c>
      <c r="J250" s="19" t="s">
        <v>767</v>
      </c>
      <c r="K250" s="19" t="s">
        <v>402</v>
      </c>
      <c r="L250" s="20" t="s">
        <v>9</v>
      </c>
      <c r="M250" s="3"/>
      <c r="N250" s="44"/>
      <c r="O250" s="83" t="s">
        <v>2534</v>
      </c>
      <c r="P250" s="46" t="s">
        <v>2031</v>
      </c>
      <c r="Q250" s="48" t="s">
        <v>2032</v>
      </c>
      <c r="R250" s="192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L250" s="58"/>
      <c r="BM250" s="58"/>
      <c r="BN250" s="58"/>
      <c r="BO250" s="58"/>
      <c r="BP250" s="58"/>
      <c r="BQ250" s="58"/>
      <c r="BR250" s="58"/>
      <c r="BS250" s="58"/>
      <c r="BT250" s="58"/>
      <c r="BU250" s="58"/>
      <c r="BV250" s="58"/>
      <c r="BW250" s="58"/>
      <c r="BX250" s="58"/>
      <c r="BY250" s="58"/>
      <c r="BZ250" s="58"/>
      <c r="CA250" s="58"/>
      <c r="CB250" s="58"/>
      <c r="CC250" s="58"/>
      <c r="CD250" s="58"/>
      <c r="CE250" s="58"/>
      <c r="CF250" s="58"/>
      <c r="CG250" s="58"/>
      <c r="CH250" s="58"/>
      <c r="CI250" s="58"/>
      <c r="CJ250" s="58"/>
      <c r="CK250" s="58"/>
      <c r="CL250" s="58"/>
      <c r="CM250" s="58"/>
      <c r="CN250" s="58"/>
      <c r="CO250" s="58"/>
      <c r="CP250" s="58"/>
      <c r="CQ250" s="58"/>
      <c r="CR250" s="58"/>
      <c r="CS250" s="58"/>
      <c r="CT250" s="58"/>
      <c r="CU250" s="58"/>
      <c r="CV250" s="58"/>
      <c r="CW250" s="58"/>
      <c r="CX250" s="58"/>
      <c r="CY250" s="58"/>
      <c r="CZ250" s="58"/>
      <c r="DA250" s="58"/>
      <c r="DB250" s="58"/>
      <c r="DC250" s="58"/>
      <c r="DD250" s="58"/>
      <c r="DE250" s="58"/>
      <c r="DF250" s="58"/>
      <c r="DG250" s="58"/>
      <c r="DH250" s="58"/>
      <c r="DI250" s="58"/>
      <c r="DJ250" s="58"/>
      <c r="DK250" s="58"/>
      <c r="DL250" s="58"/>
      <c r="DM250" s="58"/>
      <c r="DN250" s="58"/>
      <c r="DO250" s="58"/>
      <c r="DP250" s="58"/>
      <c r="DQ250" s="58"/>
      <c r="DR250" s="58"/>
      <c r="DS250" s="58"/>
      <c r="DT250" s="58"/>
      <c r="DU250" s="58"/>
      <c r="DV250" s="58"/>
      <c r="DW250" s="58"/>
      <c r="DX250" s="58"/>
      <c r="DY250" s="58"/>
      <c r="DZ250" s="58"/>
      <c r="EA250" s="58"/>
      <c r="EB250" s="58"/>
      <c r="EC250" s="58"/>
      <c r="ED250" s="58"/>
      <c r="EE250" s="58"/>
      <c r="EF250" s="58"/>
      <c r="EG250" s="58"/>
      <c r="EH250" s="58"/>
      <c r="EI250" s="58"/>
      <c r="EJ250" s="58"/>
      <c r="EK250" s="58"/>
      <c r="EL250" s="58"/>
      <c r="EM250" s="58"/>
      <c r="EN250" s="58"/>
      <c r="EO250" s="58"/>
      <c r="EP250" s="58"/>
      <c r="EQ250" s="58"/>
      <c r="ER250" s="58"/>
      <c r="ES250" s="58"/>
      <c r="ET250" s="58"/>
      <c r="EU250" s="58"/>
    </row>
    <row r="251" spans="1:151" customFormat="1" ht="27.75" x14ac:dyDescent="0.4">
      <c r="A251" s="7">
        <v>31</v>
      </c>
      <c r="B251" s="5" t="s">
        <v>941</v>
      </c>
      <c r="C251" s="5" t="s">
        <v>941</v>
      </c>
      <c r="D251" s="5">
        <v>246</v>
      </c>
      <c r="E251" s="51" t="s">
        <v>1245</v>
      </c>
      <c r="F251" s="73" t="s">
        <v>2807</v>
      </c>
      <c r="G251" s="17" t="s">
        <v>839</v>
      </c>
      <c r="H251" s="18" t="s">
        <v>834</v>
      </c>
      <c r="I251" s="19" t="s">
        <v>11</v>
      </c>
      <c r="J251" s="19" t="s">
        <v>372</v>
      </c>
      <c r="K251" s="19" t="s">
        <v>69</v>
      </c>
      <c r="L251" s="20" t="s">
        <v>9</v>
      </c>
      <c r="M251" s="3"/>
      <c r="N251" s="44"/>
      <c r="O251" s="84" t="s">
        <v>2534</v>
      </c>
      <c r="P251" s="46" t="s">
        <v>2033</v>
      </c>
      <c r="Q251" s="48" t="s">
        <v>2034</v>
      </c>
      <c r="R251" s="192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L251" s="58"/>
      <c r="BM251" s="58"/>
      <c r="BN251" s="58"/>
      <c r="BO251" s="58"/>
      <c r="BP251" s="58"/>
      <c r="BQ251" s="58"/>
      <c r="BR251" s="58"/>
      <c r="BS251" s="58"/>
      <c r="BT251" s="58"/>
      <c r="BU251" s="58"/>
      <c r="BV251" s="58"/>
      <c r="BW251" s="58"/>
      <c r="BX251" s="58"/>
      <c r="BY251" s="58"/>
      <c r="BZ251" s="58"/>
      <c r="CA251" s="58"/>
      <c r="CB251" s="58"/>
      <c r="CC251" s="58"/>
      <c r="CD251" s="58"/>
      <c r="CE251" s="58"/>
      <c r="CF251" s="58"/>
      <c r="CG251" s="58"/>
      <c r="CH251" s="58"/>
      <c r="CI251" s="58"/>
      <c r="CJ251" s="58"/>
      <c r="CK251" s="58"/>
      <c r="CL251" s="58"/>
      <c r="CM251" s="58"/>
      <c r="CN251" s="58"/>
      <c r="CO251" s="58"/>
      <c r="CP251" s="58"/>
      <c r="CQ251" s="58"/>
      <c r="CR251" s="58"/>
      <c r="CS251" s="58"/>
      <c r="CT251" s="58"/>
      <c r="CU251" s="58"/>
      <c r="CV251" s="58"/>
      <c r="CW251" s="58"/>
      <c r="CX251" s="58"/>
      <c r="CY251" s="58"/>
      <c r="CZ251" s="58"/>
      <c r="DA251" s="58"/>
      <c r="DB251" s="58"/>
      <c r="DC251" s="58"/>
      <c r="DD251" s="58"/>
      <c r="DE251" s="58"/>
      <c r="DF251" s="58"/>
      <c r="DG251" s="58"/>
      <c r="DH251" s="58"/>
      <c r="DI251" s="58"/>
      <c r="DJ251" s="58"/>
      <c r="DK251" s="58"/>
      <c r="DL251" s="58"/>
      <c r="DM251" s="58"/>
      <c r="DN251" s="58"/>
      <c r="DO251" s="58"/>
      <c r="DP251" s="58"/>
      <c r="DQ251" s="58"/>
      <c r="DR251" s="58"/>
      <c r="DS251" s="58"/>
      <c r="DT251" s="58"/>
      <c r="DU251" s="58"/>
      <c r="DV251" s="58"/>
      <c r="DW251" s="58"/>
      <c r="DX251" s="58"/>
      <c r="DY251" s="58"/>
      <c r="DZ251" s="58"/>
      <c r="EA251" s="58"/>
      <c r="EB251" s="58"/>
      <c r="EC251" s="58"/>
      <c r="ED251" s="58"/>
      <c r="EE251" s="58"/>
      <c r="EF251" s="58"/>
      <c r="EG251" s="58"/>
      <c r="EH251" s="58"/>
      <c r="EI251" s="58"/>
      <c r="EJ251" s="58"/>
      <c r="EK251" s="58"/>
      <c r="EL251" s="58"/>
      <c r="EM251" s="58"/>
      <c r="EN251" s="58"/>
      <c r="EO251" s="58"/>
      <c r="EP251" s="58"/>
      <c r="EQ251" s="58"/>
      <c r="ER251" s="58"/>
      <c r="ES251" s="58"/>
      <c r="ET251" s="58"/>
      <c r="EU251" s="58"/>
    </row>
    <row r="252" spans="1:151" customFormat="1" ht="27.75" x14ac:dyDescent="0.4">
      <c r="A252" s="7">
        <v>32</v>
      </c>
      <c r="B252" s="5" t="s">
        <v>941</v>
      </c>
      <c r="C252" s="5" t="s">
        <v>941</v>
      </c>
      <c r="D252" s="5">
        <v>247</v>
      </c>
      <c r="E252" s="51" t="s">
        <v>1246</v>
      </c>
      <c r="F252" s="73" t="s">
        <v>2808</v>
      </c>
      <c r="G252" s="17" t="s">
        <v>23</v>
      </c>
      <c r="H252" s="18" t="s">
        <v>819</v>
      </c>
      <c r="I252" s="19" t="s">
        <v>11</v>
      </c>
      <c r="J252" s="19" t="s">
        <v>824</v>
      </c>
      <c r="K252" s="19" t="s">
        <v>17</v>
      </c>
      <c r="L252" s="20" t="s">
        <v>9</v>
      </c>
      <c r="M252" s="3"/>
      <c r="N252" s="44"/>
      <c r="O252" s="83" t="s">
        <v>2534</v>
      </c>
      <c r="P252" s="46" t="s">
        <v>2035</v>
      </c>
      <c r="Q252" s="48" t="s">
        <v>2036</v>
      </c>
      <c r="R252" s="192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L252" s="58"/>
      <c r="BM252" s="58"/>
      <c r="BN252" s="58"/>
      <c r="BO252" s="58"/>
      <c r="BP252" s="58"/>
      <c r="BQ252" s="58"/>
      <c r="BR252" s="58"/>
      <c r="BS252" s="58"/>
      <c r="BT252" s="58"/>
      <c r="BU252" s="58"/>
      <c r="BV252" s="58"/>
      <c r="BW252" s="58"/>
      <c r="BX252" s="58"/>
      <c r="BY252" s="58"/>
      <c r="BZ252" s="58"/>
      <c r="CA252" s="58"/>
      <c r="CB252" s="58"/>
      <c r="CC252" s="58"/>
      <c r="CD252" s="58"/>
      <c r="CE252" s="58"/>
      <c r="CF252" s="58"/>
      <c r="CG252" s="58"/>
      <c r="CH252" s="58"/>
      <c r="CI252" s="58"/>
      <c r="CJ252" s="58"/>
      <c r="CK252" s="58"/>
      <c r="CL252" s="58"/>
      <c r="CM252" s="58"/>
      <c r="CN252" s="58"/>
      <c r="CO252" s="58"/>
      <c r="CP252" s="58"/>
      <c r="CQ252" s="58"/>
      <c r="CR252" s="58"/>
      <c r="CS252" s="58"/>
      <c r="CT252" s="58"/>
      <c r="CU252" s="58"/>
      <c r="CV252" s="58"/>
      <c r="CW252" s="58"/>
      <c r="CX252" s="58"/>
      <c r="CY252" s="58"/>
      <c r="CZ252" s="58"/>
      <c r="DA252" s="58"/>
      <c r="DB252" s="58"/>
      <c r="DC252" s="58"/>
      <c r="DD252" s="58"/>
      <c r="DE252" s="58"/>
      <c r="DF252" s="58"/>
      <c r="DG252" s="58"/>
      <c r="DH252" s="58"/>
      <c r="DI252" s="58"/>
      <c r="DJ252" s="58"/>
      <c r="DK252" s="58"/>
      <c r="DL252" s="58"/>
      <c r="DM252" s="58"/>
      <c r="DN252" s="58"/>
      <c r="DO252" s="58"/>
      <c r="DP252" s="58"/>
      <c r="DQ252" s="58"/>
      <c r="DR252" s="58"/>
      <c r="DS252" s="58"/>
      <c r="DT252" s="58"/>
      <c r="DU252" s="58"/>
      <c r="DV252" s="58"/>
      <c r="DW252" s="58"/>
      <c r="DX252" s="58"/>
      <c r="DY252" s="58"/>
      <c r="DZ252" s="58"/>
      <c r="EA252" s="58"/>
      <c r="EB252" s="58"/>
      <c r="EC252" s="58"/>
      <c r="ED252" s="58"/>
      <c r="EE252" s="58"/>
      <c r="EF252" s="58"/>
      <c r="EG252" s="58"/>
      <c r="EH252" s="58"/>
      <c r="EI252" s="58"/>
      <c r="EJ252" s="58"/>
      <c r="EK252" s="58"/>
      <c r="EL252" s="58"/>
      <c r="EM252" s="58"/>
      <c r="EN252" s="58"/>
      <c r="EO252" s="58"/>
      <c r="EP252" s="58"/>
      <c r="EQ252" s="58"/>
      <c r="ER252" s="58"/>
      <c r="ES252" s="58"/>
      <c r="ET252" s="58"/>
      <c r="EU252" s="58"/>
    </row>
    <row r="253" spans="1:151" customFormat="1" ht="27.75" x14ac:dyDescent="0.4">
      <c r="A253" s="7">
        <v>33</v>
      </c>
      <c r="B253" s="5" t="s">
        <v>941</v>
      </c>
      <c r="C253" s="5" t="s">
        <v>941</v>
      </c>
      <c r="D253" s="5">
        <v>248</v>
      </c>
      <c r="E253" s="51" t="s">
        <v>1208</v>
      </c>
      <c r="F253" s="73" t="s">
        <v>2609</v>
      </c>
      <c r="G253" s="17" t="s">
        <v>850</v>
      </c>
      <c r="H253" s="18" t="s">
        <v>851</v>
      </c>
      <c r="I253" s="19" t="s">
        <v>11</v>
      </c>
      <c r="J253" s="19" t="s">
        <v>615</v>
      </c>
      <c r="K253" s="19" t="s">
        <v>8</v>
      </c>
      <c r="L253" s="20" t="s">
        <v>9</v>
      </c>
      <c r="M253" s="3"/>
      <c r="N253" s="44"/>
      <c r="O253" s="84" t="s">
        <v>2534</v>
      </c>
      <c r="P253" s="46" t="s">
        <v>1959</v>
      </c>
      <c r="Q253" s="48" t="s">
        <v>1960</v>
      </c>
      <c r="R253" s="192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L253" s="58"/>
      <c r="BM253" s="58"/>
      <c r="BN253" s="58"/>
      <c r="BO253" s="58"/>
      <c r="BP253" s="58"/>
      <c r="BQ253" s="58"/>
      <c r="BR253" s="58"/>
      <c r="BS253" s="58"/>
      <c r="BT253" s="58"/>
      <c r="BU253" s="58"/>
      <c r="BV253" s="58"/>
      <c r="BW253" s="58"/>
      <c r="BX253" s="58"/>
      <c r="BY253" s="58"/>
      <c r="BZ253" s="58"/>
      <c r="CA253" s="58"/>
      <c r="CB253" s="58"/>
      <c r="CC253" s="58"/>
      <c r="CD253" s="58"/>
      <c r="CE253" s="58"/>
      <c r="CF253" s="58"/>
      <c r="CG253" s="58"/>
      <c r="CH253" s="58"/>
      <c r="CI253" s="58"/>
      <c r="CJ253" s="58"/>
      <c r="CK253" s="58"/>
      <c r="CL253" s="58"/>
      <c r="CM253" s="58"/>
      <c r="CN253" s="58"/>
      <c r="CO253" s="58"/>
      <c r="CP253" s="58"/>
      <c r="CQ253" s="58"/>
      <c r="CR253" s="58"/>
      <c r="CS253" s="58"/>
      <c r="CT253" s="58"/>
      <c r="CU253" s="58"/>
      <c r="CV253" s="58"/>
      <c r="CW253" s="58"/>
      <c r="CX253" s="58"/>
      <c r="CY253" s="58"/>
      <c r="CZ253" s="58"/>
      <c r="DA253" s="58"/>
      <c r="DB253" s="58"/>
      <c r="DC253" s="58"/>
      <c r="DD253" s="58"/>
      <c r="DE253" s="58"/>
      <c r="DF253" s="58"/>
      <c r="DG253" s="58"/>
      <c r="DH253" s="58"/>
      <c r="DI253" s="58"/>
      <c r="DJ253" s="58"/>
      <c r="DK253" s="58"/>
      <c r="DL253" s="58"/>
      <c r="DM253" s="58"/>
      <c r="DN253" s="58"/>
      <c r="DO253" s="58"/>
      <c r="DP253" s="58"/>
      <c r="DQ253" s="58"/>
      <c r="DR253" s="58"/>
      <c r="DS253" s="58"/>
      <c r="DT253" s="58"/>
      <c r="DU253" s="58"/>
      <c r="DV253" s="58"/>
      <c r="DW253" s="58"/>
      <c r="DX253" s="58"/>
      <c r="DY253" s="58"/>
      <c r="DZ253" s="58"/>
      <c r="EA253" s="58"/>
      <c r="EB253" s="58"/>
      <c r="EC253" s="58"/>
      <c r="ED253" s="58"/>
      <c r="EE253" s="58"/>
      <c r="EF253" s="58"/>
      <c r="EG253" s="58"/>
      <c r="EH253" s="58"/>
      <c r="EI253" s="58"/>
      <c r="EJ253" s="58"/>
      <c r="EK253" s="58"/>
      <c r="EL253" s="58"/>
      <c r="EM253" s="58"/>
      <c r="EN253" s="58"/>
      <c r="EO253" s="58"/>
      <c r="EP253" s="58"/>
      <c r="EQ253" s="58"/>
      <c r="ER253" s="58"/>
      <c r="ES253" s="58"/>
      <c r="ET253" s="58"/>
      <c r="EU253" s="58"/>
    </row>
    <row r="254" spans="1:151" customFormat="1" ht="27.75" x14ac:dyDescent="0.4">
      <c r="A254" s="7">
        <v>34</v>
      </c>
      <c r="B254" s="5" t="s">
        <v>941</v>
      </c>
      <c r="C254" s="5" t="s">
        <v>941</v>
      </c>
      <c r="D254" s="5">
        <v>249</v>
      </c>
      <c r="E254" s="51" t="s">
        <v>1247</v>
      </c>
      <c r="F254" s="73" t="s">
        <v>2809</v>
      </c>
      <c r="G254" s="17" t="s">
        <v>854</v>
      </c>
      <c r="H254" s="18" t="s">
        <v>855</v>
      </c>
      <c r="I254" s="19" t="s">
        <v>11</v>
      </c>
      <c r="J254" s="19" t="s">
        <v>99</v>
      </c>
      <c r="K254" s="19" t="s">
        <v>8</v>
      </c>
      <c r="L254" s="20" t="s">
        <v>9</v>
      </c>
      <c r="M254" s="3"/>
      <c r="N254" s="44"/>
      <c r="O254" s="83" t="s">
        <v>2534</v>
      </c>
      <c r="P254" s="46" t="s">
        <v>2037</v>
      </c>
      <c r="Q254" s="48" t="s">
        <v>2038</v>
      </c>
      <c r="R254" s="192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8"/>
      <c r="BL254" s="58"/>
      <c r="BM254" s="58"/>
      <c r="BN254" s="58"/>
      <c r="BO254" s="58"/>
      <c r="BP254" s="58"/>
      <c r="BQ254" s="58"/>
      <c r="BR254" s="58"/>
      <c r="BS254" s="58"/>
      <c r="BT254" s="58"/>
      <c r="BU254" s="58"/>
      <c r="BV254" s="58"/>
      <c r="BW254" s="58"/>
      <c r="BX254" s="58"/>
      <c r="BY254" s="58"/>
      <c r="BZ254" s="58"/>
      <c r="CA254" s="58"/>
      <c r="CB254" s="58"/>
      <c r="CC254" s="58"/>
      <c r="CD254" s="58"/>
      <c r="CE254" s="58"/>
      <c r="CF254" s="58"/>
      <c r="CG254" s="58"/>
      <c r="CH254" s="58"/>
      <c r="CI254" s="58"/>
      <c r="CJ254" s="58"/>
      <c r="CK254" s="58"/>
      <c r="CL254" s="58"/>
      <c r="CM254" s="58"/>
      <c r="CN254" s="58"/>
      <c r="CO254" s="58"/>
      <c r="CP254" s="58"/>
      <c r="CQ254" s="58"/>
      <c r="CR254" s="58"/>
      <c r="CS254" s="58"/>
      <c r="CT254" s="58"/>
      <c r="CU254" s="58"/>
      <c r="CV254" s="58"/>
      <c r="CW254" s="58"/>
      <c r="CX254" s="58"/>
      <c r="CY254" s="58"/>
      <c r="CZ254" s="58"/>
      <c r="DA254" s="58"/>
      <c r="DB254" s="58"/>
      <c r="DC254" s="58"/>
      <c r="DD254" s="58"/>
      <c r="DE254" s="58"/>
      <c r="DF254" s="58"/>
      <c r="DG254" s="58"/>
      <c r="DH254" s="58"/>
      <c r="DI254" s="58"/>
      <c r="DJ254" s="58"/>
      <c r="DK254" s="58"/>
      <c r="DL254" s="58"/>
      <c r="DM254" s="58"/>
      <c r="DN254" s="58"/>
      <c r="DO254" s="58"/>
      <c r="DP254" s="58"/>
      <c r="DQ254" s="58"/>
      <c r="DR254" s="58"/>
      <c r="DS254" s="58"/>
      <c r="DT254" s="58"/>
      <c r="DU254" s="58"/>
      <c r="DV254" s="58"/>
      <c r="DW254" s="58"/>
      <c r="DX254" s="58"/>
      <c r="DY254" s="58"/>
      <c r="DZ254" s="58"/>
      <c r="EA254" s="58"/>
      <c r="EB254" s="58"/>
      <c r="EC254" s="58"/>
      <c r="ED254" s="58"/>
      <c r="EE254" s="58"/>
      <c r="EF254" s="58"/>
      <c r="EG254" s="58"/>
      <c r="EH254" s="58"/>
      <c r="EI254" s="58"/>
      <c r="EJ254" s="58"/>
      <c r="EK254" s="58"/>
      <c r="EL254" s="58"/>
      <c r="EM254" s="58"/>
      <c r="EN254" s="58"/>
      <c r="EO254" s="58"/>
      <c r="EP254" s="58"/>
      <c r="EQ254" s="58"/>
      <c r="ER254" s="58"/>
      <c r="ES254" s="58"/>
      <c r="ET254" s="58"/>
      <c r="EU254" s="58"/>
    </row>
    <row r="255" spans="1:151" customFormat="1" ht="27.75" x14ac:dyDescent="0.4">
      <c r="A255" s="7">
        <v>35</v>
      </c>
      <c r="B255" s="5" t="s">
        <v>941</v>
      </c>
      <c r="C255" s="5" t="s">
        <v>941</v>
      </c>
      <c r="D255" s="5">
        <v>250</v>
      </c>
      <c r="E255" s="51" t="s">
        <v>1248</v>
      </c>
      <c r="F255" s="73" t="s">
        <v>2810</v>
      </c>
      <c r="G255" s="17" t="s">
        <v>865</v>
      </c>
      <c r="H255" s="18" t="s">
        <v>866</v>
      </c>
      <c r="I255" s="19" t="s">
        <v>6</v>
      </c>
      <c r="J255" s="19" t="s">
        <v>334</v>
      </c>
      <c r="K255" s="19" t="s">
        <v>17</v>
      </c>
      <c r="L255" s="20" t="s">
        <v>9</v>
      </c>
      <c r="M255" s="3"/>
      <c r="N255" s="44"/>
      <c r="O255" s="84" t="s">
        <v>2534</v>
      </c>
      <c r="P255" s="46" t="s">
        <v>2039</v>
      </c>
      <c r="Q255" s="48" t="s">
        <v>2040</v>
      </c>
      <c r="R255" s="192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L255" s="58"/>
      <c r="BM255" s="58"/>
      <c r="BN255" s="58"/>
      <c r="BO255" s="58"/>
      <c r="BP255" s="58"/>
      <c r="BQ255" s="58"/>
      <c r="BR255" s="58"/>
      <c r="BS255" s="58"/>
      <c r="BT255" s="58"/>
      <c r="BU255" s="58"/>
      <c r="BV255" s="58"/>
      <c r="BW255" s="58"/>
      <c r="BX255" s="58"/>
      <c r="BY255" s="58"/>
      <c r="BZ255" s="58"/>
      <c r="CA255" s="58"/>
      <c r="CB255" s="58"/>
      <c r="CC255" s="58"/>
      <c r="CD255" s="58"/>
      <c r="CE255" s="58"/>
      <c r="CF255" s="58"/>
      <c r="CG255" s="58"/>
      <c r="CH255" s="58"/>
      <c r="CI255" s="58"/>
      <c r="CJ255" s="58"/>
      <c r="CK255" s="58"/>
      <c r="CL255" s="58"/>
      <c r="CM255" s="58"/>
      <c r="CN255" s="58"/>
      <c r="CO255" s="58"/>
      <c r="CP255" s="58"/>
      <c r="CQ255" s="58"/>
      <c r="CR255" s="58"/>
      <c r="CS255" s="58"/>
      <c r="CT255" s="58"/>
      <c r="CU255" s="58"/>
      <c r="CV255" s="58"/>
      <c r="CW255" s="58"/>
      <c r="CX255" s="58"/>
      <c r="CY255" s="58"/>
      <c r="CZ255" s="58"/>
      <c r="DA255" s="58"/>
      <c r="DB255" s="58"/>
      <c r="DC255" s="58"/>
      <c r="DD255" s="58"/>
      <c r="DE255" s="58"/>
      <c r="DF255" s="58"/>
      <c r="DG255" s="58"/>
      <c r="DH255" s="58"/>
      <c r="DI255" s="58"/>
      <c r="DJ255" s="58"/>
      <c r="DK255" s="58"/>
      <c r="DL255" s="58"/>
      <c r="DM255" s="58"/>
      <c r="DN255" s="58"/>
      <c r="DO255" s="58"/>
      <c r="DP255" s="58"/>
      <c r="DQ255" s="58"/>
      <c r="DR255" s="58"/>
      <c r="DS255" s="58"/>
      <c r="DT255" s="58"/>
      <c r="DU255" s="58"/>
      <c r="DV255" s="58"/>
      <c r="DW255" s="58"/>
      <c r="DX255" s="58"/>
      <c r="DY255" s="58"/>
      <c r="DZ255" s="58"/>
      <c r="EA255" s="58"/>
      <c r="EB255" s="58"/>
      <c r="EC255" s="58"/>
      <c r="ED255" s="58"/>
      <c r="EE255" s="58"/>
      <c r="EF255" s="58"/>
      <c r="EG255" s="58"/>
      <c r="EH255" s="58"/>
      <c r="EI255" s="58"/>
      <c r="EJ255" s="58"/>
      <c r="EK255" s="58"/>
      <c r="EL255" s="58"/>
      <c r="EM255" s="58"/>
      <c r="EN255" s="58"/>
      <c r="EO255" s="58"/>
      <c r="EP255" s="58"/>
      <c r="EQ255" s="58"/>
      <c r="ER255" s="58"/>
      <c r="ES255" s="58"/>
      <c r="ET255" s="58"/>
      <c r="EU255" s="58"/>
    </row>
    <row r="256" spans="1:151" customFormat="1" ht="27.75" x14ac:dyDescent="0.4">
      <c r="A256" s="7">
        <v>36</v>
      </c>
      <c r="B256" s="5" t="s">
        <v>941</v>
      </c>
      <c r="C256" s="5" t="s">
        <v>941</v>
      </c>
      <c r="D256" s="5">
        <v>251</v>
      </c>
      <c r="E256" s="51" t="s">
        <v>1249</v>
      </c>
      <c r="F256" s="163" t="s">
        <v>2811</v>
      </c>
      <c r="G256" s="130" t="s">
        <v>869</v>
      </c>
      <c r="H256" s="18" t="s">
        <v>867</v>
      </c>
      <c r="I256" s="19" t="s">
        <v>11</v>
      </c>
      <c r="J256" s="19" t="s">
        <v>161</v>
      </c>
      <c r="K256" s="130" t="s">
        <v>17</v>
      </c>
      <c r="L256" s="20" t="s">
        <v>9</v>
      </c>
      <c r="M256" s="3"/>
      <c r="N256" s="44"/>
      <c r="O256" s="83" t="s">
        <v>2534</v>
      </c>
      <c r="P256" s="46" t="s">
        <v>2041</v>
      </c>
      <c r="Q256" s="48" t="s">
        <v>2042</v>
      </c>
      <c r="R256" s="192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L256" s="58"/>
      <c r="BM256" s="58"/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  <c r="CR256" s="58"/>
      <c r="CS256" s="58"/>
      <c r="CT256" s="58"/>
      <c r="CU256" s="58"/>
      <c r="CV256" s="58"/>
      <c r="CW256" s="58"/>
      <c r="CX256" s="58"/>
      <c r="CY256" s="58"/>
      <c r="CZ256" s="58"/>
      <c r="DA256" s="58"/>
      <c r="DB256" s="58"/>
      <c r="DC256" s="58"/>
      <c r="DD256" s="58"/>
      <c r="DE256" s="58"/>
      <c r="DF256" s="58"/>
      <c r="DG256" s="58"/>
      <c r="DH256" s="58"/>
      <c r="DI256" s="58"/>
      <c r="DJ256" s="58"/>
      <c r="DK256" s="58"/>
      <c r="DL256" s="58"/>
      <c r="DM256" s="58"/>
      <c r="DN256" s="58"/>
      <c r="DO256" s="58"/>
      <c r="DP256" s="58"/>
      <c r="DQ256" s="58"/>
      <c r="DR256" s="58"/>
      <c r="DS256" s="58"/>
      <c r="DT256" s="58"/>
      <c r="DU256" s="58"/>
      <c r="DV256" s="58"/>
      <c r="DW256" s="58"/>
      <c r="DX256" s="58"/>
      <c r="DY256" s="58"/>
      <c r="DZ256" s="58"/>
      <c r="EA256" s="58"/>
      <c r="EB256" s="58"/>
      <c r="EC256" s="58"/>
      <c r="ED256" s="58"/>
      <c r="EE256" s="58"/>
      <c r="EF256" s="58"/>
      <c r="EG256" s="58"/>
      <c r="EH256" s="58"/>
      <c r="EI256" s="58"/>
      <c r="EJ256" s="58"/>
      <c r="EK256" s="58"/>
      <c r="EL256" s="58"/>
      <c r="EM256" s="58"/>
      <c r="EN256" s="58"/>
      <c r="EO256" s="58"/>
      <c r="EP256" s="58"/>
      <c r="EQ256" s="58"/>
      <c r="ER256" s="58"/>
      <c r="ES256" s="58"/>
      <c r="ET256" s="58"/>
      <c r="EU256" s="58"/>
    </row>
    <row r="257" spans="1:151" customFormat="1" ht="27.75" x14ac:dyDescent="0.4">
      <c r="A257" s="7">
        <v>37</v>
      </c>
      <c r="B257" s="5" t="s">
        <v>941</v>
      </c>
      <c r="C257" s="5" t="s">
        <v>941</v>
      </c>
      <c r="D257" s="5">
        <v>252</v>
      </c>
      <c r="E257" s="51" t="s">
        <v>1250</v>
      </c>
      <c r="F257" s="73" t="s">
        <v>2812</v>
      </c>
      <c r="G257" s="17" t="s">
        <v>510</v>
      </c>
      <c r="H257" s="18" t="s">
        <v>873</v>
      </c>
      <c r="I257" s="19" t="s">
        <v>6</v>
      </c>
      <c r="J257" s="19" t="s">
        <v>20</v>
      </c>
      <c r="K257" s="19" t="s">
        <v>17</v>
      </c>
      <c r="L257" s="20" t="s">
        <v>9</v>
      </c>
      <c r="M257" s="3"/>
      <c r="N257" s="44"/>
      <c r="O257" s="84" t="s">
        <v>2534</v>
      </c>
      <c r="P257" s="46" t="s">
        <v>2043</v>
      </c>
      <c r="Q257" s="48" t="s">
        <v>2044</v>
      </c>
      <c r="R257" s="192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L257" s="58"/>
      <c r="BM257" s="58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  <c r="CF257" s="58"/>
      <c r="CG257" s="58"/>
      <c r="CH257" s="58"/>
      <c r="CI257" s="58"/>
      <c r="CJ257" s="58"/>
      <c r="CK257" s="58"/>
      <c r="CL257" s="58"/>
      <c r="CM257" s="58"/>
      <c r="CN257" s="58"/>
      <c r="CO257" s="58"/>
      <c r="CP257" s="58"/>
      <c r="CQ257" s="58"/>
      <c r="CR257" s="58"/>
      <c r="CS257" s="58"/>
      <c r="CT257" s="58"/>
      <c r="CU257" s="58"/>
      <c r="CV257" s="58"/>
      <c r="CW257" s="58"/>
      <c r="CX257" s="58"/>
      <c r="CY257" s="58"/>
      <c r="CZ257" s="58"/>
      <c r="DA257" s="58"/>
      <c r="DB257" s="58"/>
      <c r="DC257" s="58"/>
      <c r="DD257" s="58"/>
      <c r="DE257" s="58"/>
      <c r="DF257" s="58"/>
      <c r="DG257" s="58"/>
      <c r="DH257" s="58"/>
      <c r="DI257" s="58"/>
      <c r="DJ257" s="58"/>
      <c r="DK257" s="58"/>
      <c r="DL257" s="58"/>
      <c r="DM257" s="58"/>
      <c r="DN257" s="58"/>
      <c r="DO257" s="58"/>
      <c r="DP257" s="58"/>
      <c r="DQ257" s="58"/>
      <c r="DR257" s="58"/>
      <c r="DS257" s="58"/>
      <c r="DT257" s="58"/>
      <c r="DU257" s="58"/>
      <c r="DV257" s="58"/>
      <c r="DW257" s="58"/>
      <c r="DX257" s="58"/>
      <c r="DY257" s="58"/>
      <c r="DZ257" s="58"/>
      <c r="EA257" s="58"/>
      <c r="EB257" s="58"/>
      <c r="EC257" s="58"/>
      <c r="ED257" s="58"/>
      <c r="EE257" s="58"/>
      <c r="EF257" s="58"/>
      <c r="EG257" s="58"/>
      <c r="EH257" s="58"/>
      <c r="EI257" s="58"/>
      <c r="EJ257" s="58"/>
      <c r="EK257" s="58"/>
      <c r="EL257" s="58"/>
      <c r="EM257" s="58"/>
      <c r="EN257" s="58"/>
      <c r="EO257" s="58"/>
      <c r="EP257" s="58"/>
      <c r="EQ257" s="58"/>
      <c r="ER257" s="58"/>
      <c r="ES257" s="58"/>
      <c r="ET257" s="58"/>
      <c r="EU257" s="58"/>
    </row>
    <row r="258" spans="1:151" customFormat="1" ht="27.75" x14ac:dyDescent="0.4">
      <c r="A258" s="7">
        <v>38</v>
      </c>
      <c r="B258" s="5" t="s">
        <v>941</v>
      </c>
      <c r="C258" s="5" t="s">
        <v>941</v>
      </c>
      <c r="D258" s="5">
        <v>253</v>
      </c>
      <c r="E258" s="51" t="s">
        <v>1251</v>
      </c>
      <c r="F258" s="73" t="s">
        <v>2777</v>
      </c>
      <c r="G258" s="17" t="s">
        <v>207</v>
      </c>
      <c r="H258" s="18" t="s">
        <v>876</v>
      </c>
      <c r="I258" s="19" t="s">
        <v>6</v>
      </c>
      <c r="J258" s="19" t="s">
        <v>458</v>
      </c>
      <c r="K258" s="19" t="s">
        <v>17</v>
      </c>
      <c r="L258" s="20" t="s">
        <v>9</v>
      </c>
      <c r="M258" s="3"/>
      <c r="N258" s="44"/>
      <c r="O258" s="83" t="s">
        <v>2534</v>
      </c>
      <c r="P258" s="46" t="s">
        <v>2045</v>
      </c>
      <c r="Q258" s="48" t="s">
        <v>2046</v>
      </c>
      <c r="R258" s="192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  <c r="CF258" s="58"/>
      <c r="CG258" s="58"/>
      <c r="CH258" s="58"/>
      <c r="CI258" s="58"/>
      <c r="CJ258" s="58"/>
      <c r="CK258" s="58"/>
      <c r="CL258" s="58"/>
      <c r="CM258" s="58"/>
      <c r="CN258" s="58"/>
      <c r="CO258" s="58"/>
      <c r="CP258" s="58"/>
      <c r="CQ258" s="58"/>
      <c r="CR258" s="58"/>
      <c r="CS258" s="58"/>
      <c r="CT258" s="58"/>
      <c r="CU258" s="58"/>
      <c r="CV258" s="58"/>
      <c r="CW258" s="58"/>
      <c r="CX258" s="58"/>
      <c r="CY258" s="58"/>
      <c r="CZ258" s="58"/>
      <c r="DA258" s="58"/>
      <c r="DB258" s="58"/>
      <c r="DC258" s="58"/>
      <c r="DD258" s="58"/>
      <c r="DE258" s="58"/>
      <c r="DF258" s="58"/>
      <c r="DG258" s="58"/>
      <c r="DH258" s="58"/>
      <c r="DI258" s="58"/>
      <c r="DJ258" s="58"/>
      <c r="DK258" s="58"/>
      <c r="DL258" s="58"/>
      <c r="DM258" s="58"/>
      <c r="DN258" s="58"/>
      <c r="DO258" s="58"/>
      <c r="DP258" s="58"/>
      <c r="DQ258" s="58"/>
      <c r="DR258" s="58"/>
      <c r="DS258" s="58"/>
      <c r="DT258" s="58"/>
      <c r="DU258" s="58"/>
      <c r="DV258" s="58"/>
      <c r="DW258" s="58"/>
      <c r="DX258" s="58"/>
      <c r="DY258" s="58"/>
      <c r="DZ258" s="58"/>
      <c r="EA258" s="58"/>
      <c r="EB258" s="58"/>
      <c r="EC258" s="58"/>
      <c r="ED258" s="58"/>
      <c r="EE258" s="58"/>
      <c r="EF258" s="58"/>
      <c r="EG258" s="58"/>
      <c r="EH258" s="58"/>
      <c r="EI258" s="58"/>
      <c r="EJ258" s="58"/>
      <c r="EK258" s="58"/>
      <c r="EL258" s="58"/>
      <c r="EM258" s="58"/>
      <c r="EN258" s="58"/>
      <c r="EO258" s="58"/>
      <c r="EP258" s="58"/>
      <c r="EQ258" s="58"/>
      <c r="ER258" s="58"/>
      <c r="ES258" s="58"/>
      <c r="ET258" s="58"/>
      <c r="EU258" s="58"/>
    </row>
    <row r="259" spans="1:151" customFormat="1" ht="27.75" x14ac:dyDescent="0.4">
      <c r="A259" s="7">
        <v>39</v>
      </c>
      <c r="B259" s="5" t="s">
        <v>941</v>
      </c>
      <c r="C259" s="5" t="s">
        <v>941</v>
      </c>
      <c r="D259" s="5">
        <v>255</v>
      </c>
      <c r="E259" s="51" t="s">
        <v>1253</v>
      </c>
      <c r="F259" s="73" t="s">
        <v>2814</v>
      </c>
      <c r="G259" s="17" t="s">
        <v>924</v>
      </c>
      <c r="H259" s="18" t="s">
        <v>915</v>
      </c>
      <c r="I259" s="19" t="s">
        <v>11</v>
      </c>
      <c r="J259" s="19" t="s">
        <v>925</v>
      </c>
      <c r="K259" s="19" t="s">
        <v>402</v>
      </c>
      <c r="L259" s="20" t="s">
        <v>9</v>
      </c>
      <c r="M259" s="3"/>
      <c r="N259" s="44"/>
      <c r="O259" s="84" t="s">
        <v>2534</v>
      </c>
      <c r="P259" s="46" t="s">
        <v>2049</v>
      </c>
      <c r="Q259" s="48" t="s">
        <v>2050</v>
      </c>
      <c r="R259" s="192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L259" s="58"/>
      <c r="BM259" s="58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  <c r="CD259" s="58"/>
      <c r="CE259" s="58"/>
      <c r="CF259" s="58"/>
      <c r="CG259" s="58"/>
      <c r="CH259" s="58"/>
      <c r="CI259" s="58"/>
      <c r="CJ259" s="58"/>
      <c r="CK259" s="58"/>
      <c r="CL259" s="58"/>
      <c r="CM259" s="58"/>
      <c r="CN259" s="58"/>
      <c r="CO259" s="58"/>
      <c r="CP259" s="58"/>
      <c r="CQ259" s="58"/>
      <c r="CR259" s="58"/>
      <c r="CS259" s="58"/>
      <c r="CT259" s="58"/>
      <c r="CU259" s="58"/>
      <c r="CV259" s="58"/>
      <c r="CW259" s="58"/>
      <c r="CX259" s="58"/>
      <c r="CY259" s="58"/>
      <c r="CZ259" s="58"/>
      <c r="DA259" s="58"/>
      <c r="DB259" s="58"/>
      <c r="DC259" s="58"/>
      <c r="DD259" s="58"/>
      <c r="DE259" s="58"/>
      <c r="DF259" s="58"/>
      <c r="DG259" s="58"/>
      <c r="DH259" s="58"/>
      <c r="DI259" s="58"/>
      <c r="DJ259" s="58"/>
      <c r="DK259" s="58"/>
      <c r="DL259" s="58"/>
      <c r="DM259" s="58"/>
      <c r="DN259" s="58"/>
      <c r="DO259" s="58"/>
      <c r="DP259" s="58"/>
      <c r="DQ259" s="58"/>
      <c r="DR259" s="58"/>
      <c r="DS259" s="58"/>
      <c r="DT259" s="58"/>
      <c r="DU259" s="58"/>
      <c r="DV259" s="58"/>
      <c r="DW259" s="58"/>
      <c r="DX259" s="58"/>
      <c r="DY259" s="58"/>
      <c r="DZ259" s="58"/>
      <c r="EA259" s="58"/>
      <c r="EB259" s="58"/>
      <c r="EC259" s="58"/>
      <c r="ED259" s="58"/>
      <c r="EE259" s="58"/>
      <c r="EF259" s="58"/>
      <c r="EG259" s="58"/>
      <c r="EH259" s="58"/>
      <c r="EI259" s="58"/>
      <c r="EJ259" s="58"/>
      <c r="EK259" s="58"/>
      <c r="EL259" s="58"/>
      <c r="EM259" s="58"/>
      <c r="EN259" s="58"/>
      <c r="EO259" s="58"/>
      <c r="EP259" s="58"/>
      <c r="EQ259" s="58"/>
      <c r="ER259" s="58"/>
      <c r="ES259" s="58"/>
      <c r="ET259" s="58"/>
      <c r="EU259" s="58"/>
    </row>
    <row r="260" spans="1:151" customFormat="1" ht="27.75" x14ac:dyDescent="0.4">
      <c r="A260" s="7">
        <v>40</v>
      </c>
      <c r="B260" s="5" t="s">
        <v>941</v>
      </c>
      <c r="C260" s="5" t="s">
        <v>941</v>
      </c>
      <c r="D260" s="5">
        <v>256</v>
      </c>
      <c r="E260" s="51" t="s">
        <v>1213</v>
      </c>
      <c r="F260" s="73" t="s">
        <v>2815</v>
      </c>
      <c r="G260" s="17" t="s">
        <v>921</v>
      </c>
      <c r="H260" s="18" t="s">
        <v>915</v>
      </c>
      <c r="I260" s="19" t="s">
        <v>11</v>
      </c>
      <c r="J260" s="19" t="s">
        <v>541</v>
      </c>
      <c r="K260" s="19" t="s">
        <v>8</v>
      </c>
      <c r="L260" s="20" t="s">
        <v>57</v>
      </c>
      <c r="M260" s="3"/>
      <c r="N260" s="44" t="s">
        <v>2527</v>
      </c>
      <c r="O260" s="83" t="s">
        <v>2534</v>
      </c>
      <c r="P260" s="46" t="s">
        <v>1969</v>
      </c>
      <c r="Q260" s="48" t="s">
        <v>1970</v>
      </c>
      <c r="R260" s="192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L260" s="58"/>
      <c r="BM260" s="58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  <c r="CF260" s="58"/>
      <c r="CG260" s="58"/>
      <c r="CH260" s="58"/>
      <c r="CI260" s="58"/>
      <c r="CJ260" s="58"/>
      <c r="CK260" s="58"/>
      <c r="CL260" s="58"/>
      <c r="CM260" s="58"/>
      <c r="CN260" s="58"/>
      <c r="CO260" s="58"/>
      <c r="CP260" s="58"/>
      <c r="CQ260" s="58"/>
      <c r="CR260" s="58"/>
      <c r="CS260" s="58"/>
      <c r="CT260" s="58"/>
      <c r="CU260" s="58"/>
      <c r="CV260" s="58"/>
      <c r="CW260" s="58"/>
      <c r="CX260" s="58"/>
      <c r="CY260" s="58"/>
      <c r="CZ260" s="58"/>
      <c r="DA260" s="58"/>
      <c r="DB260" s="58"/>
      <c r="DC260" s="58"/>
      <c r="DD260" s="58"/>
      <c r="DE260" s="58"/>
      <c r="DF260" s="58"/>
      <c r="DG260" s="58"/>
      <c r="DH260" s="58"/>
      <c r="DI260" s="58"/>
      <c r="DJ260" s="58"/>
      <c r="DK260" s="58"/>
      <c r="DL260" s="58"/>
      <c r="DM260" s="58"/>
      <c r="DN260" s="58"/>
      <c r="DO260" s="58"/>
      <c r="DP260" s="58"/>
      <c r="DQ260" s="58"/>
      <c r="DR260" s="58"/>
      <c r="DS260" s="58"/>
      <c r="DT260" s="58"/>
      <c r="DU260" s="58"/>
      <c r="DV260" s="58"/>
      <c r="DW260" s="58"/>
      <c r="DX260" s="58"/>
      <c r="DY260" s="58"/>
      <c r="DZ260" s="58"/>
      <c r="EA260" s="58"/>
      <c r="EB260" s="58"/>
      <c r="EC260" s="58"/>
      <c r="ED260" s="58"/>
      <c r="EE260" s="58"/>
      <c r="EF260" s="58"/>
      <c r="EG260" s="58"/>
      <c r="EH260" s="58"/>
      <c r="EI260" s="58"/>
      <c r="EJ260" s="58"/>
      <c r="EK260" s="58"/>
      <c r="EL260" s="58"/>
      <c r="EM260" s="58"/>
      <c r="EN260" s="58"/>
      <c r="EO260" s="58"/>
      <c r="EP260" s="58"/>
      <c r="EQ260" s="58"/>
      <c r="ER260" s="58"/>
      <c r="ES260" s="58"/>
      <c r="ET260" s="58"/>
      <c r="EU260" s="58"/>
    </row>
    <row r="261" spans="1:151" customFormat="1" ht="27.75" x14ac:dyDescent="0.4">
      <c r="A261" s="7"/>
      <c r="B261" s="5"/>
      <c r="C261" s="5"/>
      <c r="D261" s="5"/>
      <c r="E261" s="51"/>
      <c r="F261" s="73"/>
      <c r="G261" s="17"/>
      <c r="H261" s="18"/>
      <c r="I261" s="19"/>
      <c r="J261" s="19"/>
      <c r="K261" s="19"/>
      <c r="L261" s="20"/>
      <c r="M261" s="3"/>
      <c r="N261" s="44"/>
      <c r="O261" s="83"/>
      <c r="P261" s="46"/>
      <c r="Q261" s="48"/>
      <c r="R261" s="192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L261" s="58"/>
      <c r="BM261" s="58"/>
      <c r="BN261" s="58"/>
      <c r="BO261" s="58"/>
      <c r="BP261" s="58"/>
      <c r="BQ261" s="58"/>
      <c r="BR261" s="58"/>
      <c r="BS261" s="58"/>
      <c r="BT261" s="58"/>
      <c r="BU261" s="58"/>
      <c r="BV261" s="58"/>
      <c r="BW261" s="58"/>
      <c r="BX261" s="58"/>
      <c r="BY261" s="58"/>
      <c r="BZ261" s="58"/>
      <c r="CA261" s="58"/>
      <c r="CB261" s="58"/>
      <c r="CC261" s="58"/>
      <c r="CD261" s="58"/>
      <c r="CE261" s="58"/>
      <c r="CF261" s="58"/>
      <c r="CG261" s="58"/>
      <c r="CH261" s="58"/>
      <c r="CI261" s="58"/>
      <c r="CJ261" s="58"/>
      <c r="CK261" s="58"/>
      <c r="CL261" s="58"/>
      <c r="CM261" s="58"/>
      <c r="CN261" s="58"/>
      <c r="CO261" s="58"/>
      <c r="CP261" s="58"/>
      <c r="CQ261" s="58"/>
      <c r="CR261" s="58"/>
      <c r="CS261" s="58"/>
      <c r="CT261" s="58"/>
      <c r="CU261" s="58"/>
      <c r="CV261" s="58"/>
      <c r="CW261" s="58"/>
      <c r="CX261" s="58"/>
      <c r="CY261" s="58"/>
      <c r="CZ261" s="58"/>
      <c r="DA261" s="58"/>
      <c r="DB261" s="58"/>
      <c r="DC261" s="58"/>
      <c r="DD261" s="58"/>
      <c r="DE261" s="58"/>
      <c r="DF261" s="58"/>
      <c r="DG261" s="58"/>
      <c r="DH261" s="58"/>
      <c r="DI261" s="58"/>
      <c r="DJ261" s="58"/>
      <c r="DK261" s="58"/>
      <c r="DL261" s="58"/>
      <c r="DM261" s="58"/>
      <c r="DN261" s="58"/>
      <c r="DO261" s="58"/>
      <c r="DP261" s="58"/>
      <c r="DQ261" s="58"/>
      <c r="DR261" s="58"/>
      <c r="DS261" s="58"/>
      <c r="DT261" s="58"/>
      <c r="DU261" s="58"/>
      <c r="DV261" s="58"/>
      <c r="DW261" s="58"/>
      <c r="DX261" s="58"/>
      <c r="DY261" s="58"/>
      <c r="DZ261" s="58"/>
      <c r="EA261" s="58"/>
      <c r="EB261" s="58"/>
      <c r="EC261" s="58"/>
      <c r="ED261" s="58"/>
      <c r="EE261" s="58"/>
      <c r="EF261" s="58"/>
      <c r="EG261" s="58"/>
      <c r="EH261" s="58"/>
      <c r="EI261" s="58"/>
      <c r="EJ261" s="58"/>
      <c r="EK261" s="58"/>
      <c r="EL261" s="58"/>
      <c r="EM261" s="58"/>
      <c r="EN261" s="58"/>
      <c r="EO261" s="58"/>
      <c r="EP261" s="58"/>
      <c r="EQ261" s="58"/>
      <c r="ER261" s="58"/>
      <c r="ES261" s="58"/>
      <c r="ET261" s="58"/>
      <c r="EU261" s="58"/>
    </row>
    <row r="262" spans="1:151" customFormat="1" ht="27.75" x14ac:dyDescent="0.4">
      <c r="A262" s="7"/>
      <c r="B262" s="5"/>
      <c r="C262" s="5"/>
      <c r="D262" s="5"/>
      <c r="E262" s="51"/>
      <c r="F262" s="73"/>
      <c r="G262" s="17"/>
      <c r="H262" s="18"/>
      <c r="I262" s="19"/>
      <c r="J262" s="19"/>
      <c r="K262" s="19"/>
      <c r="L262" s="20"/>
      <c r="M262" s="3"/>
      <c r="N262" s="44"/>
      <c r="O262" s="83"/>
      <c r="P262" s="46"/>
      <c r="Q262" s="48"/>
      <c r="R262" s="192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L262" s="58"/>
      <c r="BM262" s="58"/>
      <c r="BN262" s="58"/>
      <c r="BO262" s="58"/>
      <c r="BP262" s="58"/>
      <c r="BQ262" s="58"/>
      <c r="BR262" s="58"/>
      <c r="BS262" s="58"/>
      <c r="BT262" s="58"/>
      <c r="BU262" s="58"/>
      <c r="BV262" s="58"/>
      <c r="BW262" s="58"/>
      <c r="BX262" s="58"/>
      <c r="BY262" s="58"/>
      <c r="BZ262" s="58"/>
      <c r="CA262" s="58"/>
      <c r="CB262" s="58"/>
      <c r="CC262" s="58"/>
      <c r="CD262" s="58"/>
      <c r="CE262" s="58"/>
      <c r="CF262" s="58"/>
      <c r="CG262" s="58"/>
      <c r="CH262" s="58"/>
      <c r="CI262" s="58"/>
      <c r="CJ262" s="58"/>
      <c r="CK262" s="58"/>
      <c r="CL262" s="58"/>
      <c r="CM262" s="58"/>
      <c r="CN262" s="58"/>
      <c r="CO262" s="58"/>
      <c r="CP262" s="58"/>
      <c r="CQ262" s="58"/>
      <c r="CR262" s="58"/>
      <c r="CS262" s="58"/>
      <c r="CT262" s="58"/>
      <c r="CU262" s="58"/>
      <c r="CV262" s="58"/>
      <c r="CW262" s="58"/>
      <c r="CX262" s="58"/>
      <c r="CY262" s="58"/>
      <c r="CZ262" s="58"/>
      <c r="DA262" s="58"/>
      <c r="DB262" s="58"/>
      <c r="DC262" s="58"/>
      <c r="DD262" s="58"/>
      <c r="DE262" s="58"/>
      <c r="DF262" s="58"/>
      <c r="DG262" s="58"/>
      <c r="DH262" s="58"/>
      <c r="DI262" s="58"/>
      <c r="DJ262" s="58"/>
      <c r="DK262" s="58"/>
      <c r="DL262" s="58"/>
      <c r="DM262" s="58"/>
      <c r="DN262" s="58"/>
      <c r="DO262" s="58"/>
      <c r="DP262" s="58"/>
      <c r="DQ262" s="58"/>
      <c r="DR262" s="58"/>
      <c r="DS262" s="58"/>
      <c r="DT262" s="58"/>
      <c r="DU262" s="58"/>
      <c r="DV262" s="58"/>
      <c r="DW262" s="58"/>
      <c r="DX262" s="58"/>
      <c r="DY262" s="58"/>
      <c r="DZ262" s="58"/>
      <c r="EA262" s="58"/>
      <c r="EB262" s="58"/>
      <c r="EC262" s="58"/>
      <c r="ED262" s="58"/>
      <c r="EE262" s="58"/>
      <c r="EF262" s="58"/>
      <c r="EG262" s="58"/>
      <c r="EH262" s="58"/>
      <c r="EI262" s="58"/>
      <c r="EJ262" s="58"/>
      <c r="EK262" s="58"/>
      <c r="EL262" s="58"/>
      <c r="EM262" s="58"/>
      <c r="EN262" s="58"/>
      <c r="EO262" s="58"/>
      <c r="EP262" s="58"/>
      <c r="EQ262" s="58"/>
      <c r="ER262" s="58"/>
      <c r="ES262" s="58"/>
      <c r="ET262" s="58"/>
      <c r="EU262" s="58"/>
    </row>
    <row r="263" spans="1:151" customFormat="1" ht="27.75" x14ac:dyDescent="0.4">
      <c r="A263" s="5">
        <f>COUNTIF(A221:A262,"&gt;=1")</f>
        <v>40</v>
      </c>
      <c r="B263" s="2"/>
      <c r="C263" s="2"/>
      <c r="D263" s="5"/>
      <c r="E263" s="4"/>
      <c r="F263" s="4"/>
      <c r="G263" s="22"/>
      <c r="H263" s="23"/>
      <c r="I263" s="86">
        <f>COUNTIF(I221:I262,"Nữ")</f>
        <v>18</v>
      </c>
      <c r="J263" s="145" t="s">
        <v>2532</v>
      </c>
      <c r="K263" s="19"/>
      <c r="L263" s="20"/>
      <c r="M263" s="3"/>
      <c r="N263" s="44"/>
      <c r="O263" s="3"/>
      <c r="P263" s="90"/>
      <c r="Q263" s="48"/>
      <c r="R263" s="192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58"/>
      <c r="BZ263" s="58"/>
      <c r="CA263" s="58"/>
      <c r="CB263" s="58"/>
      <c r="CC263" s="58"/>
      <c r="CD263" s="58"/>
      <c r="CE263" s="58"/>
      <c r="CF263" s="58"/>
      <c r="CG263" s="58"/>
      <c r="CH263" s="58"/>
      <c r="CI263" s="58"/>
      <c r="CJ263" s="58"/>
      <c r="CK263" s="58"/>
      <c r="CL263" s="58"/>
      <c r="CM263" s="58"/>
      <c r="CN263" s="58"/>
      <c r="CO263" s="58"/>
      <c r="CP263" s="58"/>
      <c r="CQ263" s="58"/>
      <c r="CR263" s="58"/>
      <c r="CS263" s="58"/>
      <c r="CT263" s="58"/>
      <c r="CU263" s="58"/>
      <c r="CV263" s="58"/>
      <c r="CW263" s="58"/>
      <c r="CX263" s="58"/>
      <c r="CY263" s="58"/>
      <c r="CZ263" s="58"/>
      <c r="DA263" s="58"/>
      <c r="DB263" s="58"/>
      <c r="DC263" s="58"/>
      <c r="DD263" s="58"/>
      <c r="DE263" s="58"/>
      <c r="DF263" s="58"/>
      <c r="DG263" s="58"/>
      <c r="DH263" s="58"/>
      <c r="DI263" s="58"/>
      <c r="DJ263" s="58"/>
      <c r="DK263" s="58"/>
      <c r="DL263" s="58"/>
      <c r="DM263" s="58"/>
      <c r="DN263" s="58"/>
      <c r="DO263" s="58"/>
      <c r="DP263" s="58"/>
      <c r="DQ263" s="58"/>
      <c r="DR263" s="58"/>
      <c r="DS263" s="58"/>
      <c r="DT263" s="58"/>
      <c r="DU263" s="58"/>
      <c r="DV263" s="58"/>
      <c r="DW263" s="58"/>
      <c r="DX263" s="58"/>
      <c r="DY263" s="58"/>
      <c r="DZ263" s="58"/>
      <c r="EA263" s="58"/>
      <c r="EB263" s="58"/>
      <c r="EC263" s="58"/>
      <c r="ED263" s="58"/>
      <c r="EE263" s="58"/>
      <c r="EF263" s="58"/>
      <c r="EG263" s="58"/>
      <c r="EH263" s="58"/>
      <c r="EI263" s="58"/>
      <c r="EJ263" s="58"/>
      <c r="EK263" s="58"/>
      <c r="EL263" s="58"/>
      <c r="EM263" s="58"/>
      <c r="EN263" s="58"/>
      <c r="EO263" s="58"/>
      <c r="EP263" s="58"/>
      <c r="EQ263" s="58"/>
      <c r="ER263" s="58"/>
      <c r="ES263" s="58"/>
      <c r="ET263" s="58"/>
      <c r="EU263" s="58"/>
    </row>
    <row r="264" spans="1:151" customFormat="1" ht="27.75" x14ac:dyDescent="0.4">
      <c r="A264" s="7">
        <v>1</v>
      </c>
      <c r="B264" s="5" t="s">
        <v>942</v>
      </c>
      <c r="C264" s="5" t="s">
        <v>942</v>
      </c>
      <c r="D264" s="5">
        <v>257</v>
      </c>
      <c r="E264" s="64" t="s">
        <v>1256</v>
      </c>
      <c r="F264" s="73" t="s">
        <v>2816</v>
      </c>
      <c r="G264" s="54" t="s">
        <v>77</v>
      </c>
      <c r="H264" s="55" t="s">
        <v>26</v>
      </c>
      <c r="I264" s="65" t="s">
        <v>11</v>
      </c>
      <c r="J264" s="65" t="s">
        <v>78</v>
      </c>
      <c r="K264" s="65" t="s">
        <v>17</v>
      </c>
      <c r="L264" s="66" t="s">
        <v>9</v>
      </c>
      <c r="M264" s="67"/>
      <c r="N264" s="68"/>
      <c r="O264" s="84" t="s">
        <v>2534</v>
      </c>
      <c r="P264" s="69" t="s">
        <v>2055</v>
      </c>
      <c r="Q264" s="157" t="s">
        <v>2056</v>
      </c>
      <c r="R264" s="192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8"/>
      <c r="BL264" s="58"/>
      <c r="BM264" s="58"/>
      <c r="BN264" s="58"/>
      <c r="BO264" s="58"/>
      <c r="BP264" s="58"/>
      <c r="BQ264" s="58"/>
      <c r="BR264" s="58"/>
      <c r="BS264" s="58"/>
      <c r="BT264" s="58"/>
      <c r="BU264" s="58"/>
      <c r="BV264" s="58"/>
      <c r="BW264" s="58"/>
      <c r="BX264" s="58"/>
      <c r="BY264" s="58"/>
      <c r="BZ264" s="58"/>
      <c r="CA264" s="58"/>
      <c r="CB264" s="58"/>
      <c r="CC264" s="58"/>
      <c r="CD264" s="58"/>
      <c r="CE264" s="58"/>
      <c r="CF264" s="58"/>
      <c r="CG264" s="58"/>
      <c r="CH264" s="58"/>
      <c r="CI264" s="58"/>
      <c r="CJ264" s="58"/>
      <c r="CK264" s="58"/>
      <c r="CL264" s="58"/>
      <c r="CM264" s="58"/>
      <c r="CN264" s="58"/>
      <c r="CO264" s="58"/>
      <c r="CP264" s="58"/>
      <c r="CQ264" s="58"/>
      <c r="CR264" s="58"/>
      <c r="CS264" s="58"/>
      <c r="CT264" s="58"/>
      <c r="CU264" s="58"/>
      <c r="CV264" s="58"/>
      <c r="CW264" s="58"/>
      <c r="CX264" s="58"/>
      <c r="CY264" s="58"/>
      <c r="CZ264" s="58"/>
      <c r="DA264" s="58"/>
      <c r="DB264" s="58"/>
      <c r="DC264" s="58"/>
      <c r="DD264" s="58"/>
      <c r="DE264" s="58"/>
      <c r="DF264" s="58"/>
      <c r="DG264" s="58"/>
      <c r="DH264" s="58"/>
      <c r="DI264" s="58"/>
      <c r="DJ264" s="58"/>
      <c r="DK264" s="58"/>
      <c r="DL264" s="58"/>
      <c r="DM264" s="58"/>
      <c r="DN264" s="58"/>
      <c r="DO264" s="58"/>
      <c r="DP264" s="58"/>
      <c r="DQ264" s="58"/>
      <c r="DR264" s="58"/>
      <c r="DS264" s="58"/>
      <c r="DT264" s="58"/>
      <c r="DU264" s="58"/>
      <c r="DV264" s="58"/>
      <c r="DW264" s="58"/>
      <c r="DX264" s="58"/>
      <c r="DY264" s="58"/>
      <c r="DZ264" s="58"/>
      <c r="EA264" s="58"/>
      <c r="EB264" s="58"/>
      <c r="EC264" s="58"/>
      <c r="ED264" s="58"/>
      <c r="EE264" s="58"/>
      <c r="EF264" s="58"/>
      <c r="EG264" s="58"/>
      <c r="EH264" s="58"/>
      <c r="EI264" s="58"/>
      <c r="EJ264" s="58"/>
      <c r="EK264" s="58"/>
      <c r="EL264" s="58"/>
      <c r="EM264" s="58"/>
      <c r="EN264" s="58"/>
      <c r="EO264" s="58"/>
      <c r="EP264" s="58"/>
      <c r="EQ264" s="58"/>
      <c r="ER264" s="58"/>
      <c r="ES264" s="58"/>
      <c r="ET264" s="58"/>
      <c r="EU264" s="58"/>
    </row>
    <row r="265" spans="1:151" customFormat="1" ht="27.75" x14ac:dyDescent="0.4">
      <c r="A265" s="7">
        <v>2</v>
      </c>
      <c r="B265" s="5" t="s">
        <v>942</v>
      </c>
      <c r="C265" s="5" t="s">
        <v>942</v>
      </c>
      <c r="D265" s="5">
        <v>258</v>
      </c>
      <c r="E265" s="51" t="s">
        <v>1295</v>
      </c>
      <c r="F265" s="73" t="s">
        <v>2817</v>
      </c>
      <c r="G265" s="17" t="s">
        <v>64</v>
      </c>
      <c r="H265" s="18" t="s">
        <v>26</v>
      </c>
      <c r="I265" s="19" t="s">
        <v>6</v>
      </c>
      <c r="J265" s="19" t="s">
        <v>65</v>
      </c>
      <c r="K265" s="19" t="s">
        <v>8</v>
      </c>
      <c r="L265" s="20" t="s">
        <v>9</v>
      </c>
      <c r="M265" s="3"/>
      <c r="N265" s="44"/>
      <c r="O265" s="83" t="s">
        <v>2534</v>
      </c>
      <c r="P265" s="46" t="s">
        <v>2133</v>
      </c>
      <c r="Q265" s="48" t="s">
        <v>2134</v>
      </c>
      <c r="R265" s="192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L265" s="58"/>
      <c r="BM265" s="58"/>
      <c r="BN265" s="58"/>
      <c r="BO265" s="58"/>
      <c r="BP265" s="58"/>
      <c r="BQ265" s="58"/>
      <c r="BR265" s="58"/>
      <c r="BS265" s="58"/>
      <c r="BT265" s="58"/>
      <c r="BU265" s="58"/>
      <c r="BV265" s="58"/>
      <c r="BW265" s="58"/>
      <c r="BX265" s="58"/>
      <c r="BY265" s="58"/>
      <c r="BZ265" s="58"/>
      <c r="CA265" s="58"/>
      <c r="CB265" s="58"/>
      <c r="CC265" s="58"/>
      <c r="CD265" s="58"/>
      <c r="CE265" s="58"/>
      <c r="CF265" s="58"/>
      <c r="CG265" s="58"/>
      <c r="CH265" s="58"/>
      <c r="CI265" s="58"/>
      <c r="CJ265" s="58"/>
      <c r="CK265" s="58"/>
      <c r="CL265" s="58"/>
      <c r="CM265" s="58"/>
      <c r="CN265" s="58"/>
      <c r="CO265" s="58"/>
      <c r="CP265" s="58"/>
      <c r="CQ265" s="58"/>
      <c r="CR265" s="58"/>
      <c r="CS265" s="58"/>
      <c r="CT265" s="58"/>
      <c r="CU265" s="58"/>
      <c r="CV265" s="58"/>
      <c r="CW265" s="58"/>
      <c r="CX265" s="58"/>
      <c r="CY265" s="58"/>
      <c r="CZ265" s="58"/>
      <c r="DA265" s="58"/>
      <c r="DB265" s="58"/>
      <c r="DC265" s="58"/>
      <c r="DD265" s="58"/>
      <c r="DE265" s="58"/>
      <c r="DF265" s="58"/>
      <c r="DG265" s="58"/>
      <c r="DH265" s="58"/>
      <c r="DI265" s="58"/>
      <c r="DJ265" s="58"/>
      <c r="DK265" s="58"/>
      <c r="DL265" s="58"/>
      <c r="DM265" s="58"/>
      <c r="DN265" s="58"/>
      <c r="DO265" s="58"/>
      <c r="DP265" s="58"/>
      <c r="DQ265" s="58"/>
      <c r="DR265" s="58"/>
      <c r="DS265" s="58"/>
      <c r="DT265" s="58"/>
      <c r="DU265" s="58"/>
      <c r="DV265" s="58"/>
      <c r="DW265" s="58"/>
      <c r="DX265" s="58"/>
      <c r="DY265" s="58"/>
      <c r="DZ265" s="58"/>
      <c r="EA265" s="58"/>
      <c r="EB265" s="58"/>
      <c r="EC265" s="58"/>
      <c r="ED265" s="58"/>
      <c r="EE265" s="58"/>
      <c r="EF265" s="58"/>
      <c r="EG265" s="58"/>
      <c r="EH265" s="58"/>
      <c r="EI265" s="58"/>
      <c r="EJ265" s="58"/>
      <c r="EK265" s="58"/>
      <c r="EL265" s="58"/>
      <c r="EM265" s="58"/>
      <c r="EN265" s="58"/>
      <c r="EO265" s="58"/>
      <c r="EP265" s="58"/>
      <c r="EQ265" s="58"/>
      <c r="ER265" s="58"/>
      <c r="ES265" s="58"/>
      <c r="ET265" s="58"/>
      <c r="EU265" s="58"/>
    </row>
    <row r="266" spans="1:151" customFormat="1" ht="27.75" x14ac:dyDescent="0.4">
      <c r="A266" s="7">
        <v>3</v>
      </c>
      <c r="B266" s="5" t="s">
        <v>942</v>
      </c>
      <c r="C266" s="5" t="s">
        <v>942</v>
      </c>
      <c r="D266" s="5">
        <v>259</v>
      </c>
      <c r="E266" s="64" t="s">
        <v>1254</v>
      </c>
      <c r="F266" s="73" t="s">
        <v>2818</v>
      </c>
      <c r="G266" s="54" t="s">
        <v>48</v>
      </c>
      <c r="H266" s="55" t="s">
        <v>26</v>
      </c>
      <c r="I266" s="65" t="s">
        <v>11</v>
      </c>
      <c r="J266" s="65" t="s">
        <v>49</v>
      </c>
      <c r="K266" s="65" t="s">
        <v>50</v>
      </c>
      <c r="L266" s="66" t="s">
        <v>9</v>
      </c>
      <c r="M266" s="67"/>
      <c r="N266" s="68"/>
      <c r="O266" s="83" t="s">
        <v>2534</v>
      </c>
      <c r="P266" s="69" t="s">
        <v>2051</v>
      </c>
      <c r="Q266" s="157" t="s">
        <v>2052</v>
      </c>
      <c r="R266" s="192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L266" s="58"/>
      <c r="BM266" s="58"/>
      <c r="BN266" s="58"/>
      <c r="BO266" s="58"/>
      <c r="BP266" s="58"/>
      <c r="BQ266" s="58"/>
      <c r="BR266" s="58"/>
      <c r="BS266" s="58"/>
      <c r="BT266" s="58"/>
      <c r="BU266" s="58"/>
      <c r="BV266" s="58"/>
      <c r="BW266" s="58"/>
      <c r="BX266" s="58"/>
      <c r="BY266" s="58"/>
      <c r="BZ266" s="58"/>
      <c r="CA266" s="58"/>
      <c r="CB266" s="58"/>
      <c r="CC266" s="58"/>
      <c r="CD266" s="58"/>
      <c r="CE266" s="58"/>
      <c r="CF266" s="58"/>
      <c r="CG266" s="58"/>
      <c r="CH266" s="58"/>
      <c r="CI266" s="58"/>
      <c r="CJ266" s="58"/>
      <c r="CK266" s="58"/>
      <c r="CL266" s="58"/>
      <c r="CM266" s="58"/>
      <c r="CN266" s="58"/>
      <c r="CO266" s="58"/>
      <c r="CP266" s="58"/>
      <c r="CQ266" s="58"/>
      <c r="CR266" s="58"/>
      <c r="CS266" s="58"/>
      <c r="CT266" s="58"/>
      <c r="CU266" s="58"/>
      <c r="CV266" s="58"/>
      <c r="CW266" s="58"/>
      <c r="CX266" s="58"/>
      <c r="CY266" s="58"/>
      <c r="CZ266" s="58"/>
      <c r="DA266" s="58"/>
      <c r="DB266" s="58"/>
      <c r="DC266" s="58"/>
      <c r="DD266" s="58"/>
      <c r="DE266" s="58"/>
      <c r="DF266" s="58"/>
      <c r="DG266" s="58"/>
      <c r="DH266" s="58"/>
      <c r="DI266" s="58"/>
      <c r="DJ266" s="58"/>
      <c r="DK266" s="58"/>
      <c r="DL266" s="58"/>
      <c r="DM266" s="58"/>
      <c r="DN266" s="58"/>
      <c r="DO266" s="58"/>
      <c r="DP266" s="58"/>
      <c r="DQ266" s="58"/>
      <c r="DR266" s="58"/>
      <c r="DS266" s="58"/>
      <c r="DT266" s="58"/>
      <c r="DU266" s="58"/>
      <c r="DV266" s="58"/>
      <c r="DW266" s="58"/>
      <c r="DX266" s="58"/>
      <c r="DY266" s="58"/>
      <c r="DZ266" s="58"/>
      <c r="EA266" s="58"/>
      <c r="EB266" s="58"/>
      <c r="EC266" s="58"/>
      <c r="ED266" s="58"/>
      <c r="EE266" s="58"/>
      <c r="EF266" s="58"/>
      <c r="EG266" s="58"/>
      <c r="EH266" s="58"/>
      <c r="EI266" s="58"/>
      <c r="EJ266" s="58"/>
      <c r="EK266" s="58"/>
      <c r="EL266" s="58"/>
      <c r="EM266" s="58"/>
      <c r="EN266" s="58"/>
      <c r="EO266" s="58"/>
      <c r="EP266" s="58"/>
      <c r="EQ266" s="58"/>
      <c r="ER266" s="58"/>
      <c r="ES266" s="58"/>
      <c r="ET266" s="58"/>
      <c r="EU266" s="58"/>
    </row>
    <row r="267" spans="1:151" customFormat="1" ht="27.75" x14ac:dyDescent="0.4">
      <c r="A267" s="7">
        <v>4</v>
      </c>
      <c r="B267" s="5" t="s">
        <v>942</v>
      </c>
      <c r="C267" s="5" t="s">
        <v>942</v>
      </c>
      <c r="D267" s="5">
        <v>260</v>
      </c>
      <c r="E267" s="51" t="s">
        <v>1296</v>
      </c>
      <c r="F267" s="73" t="s">
        <v>2819</v>
      </c>
      <c r="G267" s="17" t="s">
        <v>110</v>
      </c>
      <c r="H267" s="18" t="s">
        <v>93</v>
      </c>
      <c r="I267" s="19" t="s">
        <v>6</v>
      </c>
      <c r="J267" s="19" t="s">
        <v>111</v>
      </c>
      <c r="K267" s="19" t="s">
        <v>17</v>
      </c>
      <c r="L267" s="20" t="s">
        <v>57</v>
      </c>
      <c r="M267" s="3"/>
      <c r="N267" s="44"/>
      <c r="O267" s="84" t="s">
        <v>2534</v>
      </c>
      <c r="P267" s="46" t="s">
        <v>2135</v>
      </c>
      <c r="Q267" s="48" t="s">
        <v>2136</v>
      </c>
      <c r="R267" s="192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L267" s="58"/>
      <c r="BM267" s="58"/>
      <c r="BN267" s="58"/>
      <c r="BO267" s="58"/>
      <c r="BP267" s="58"/>
      <c r="BQ267" s="58"/>
      <c r="BR267" s="58"/>
      <c r="BS267" s="58"/>
      <c r="BT267" s="58"/>
      <c r="BU267" s="58"/>
      <c r="BV267" s="58"/>
      <c r="BW267" s="58"/>
      <c r="BX267" s="58"/>
      <c r="BY267" s="58"/>
      <c r="BZ267" s="58"/>
      <c r="CA267" s="58"/>
      <c r="CB267" s="58"/>
      <c r="CC267" s="58"/>
      <c r="CD267" s="58"/>
      <c r="CE267" s="58"/>
      <c r="CF267" s="58"/>
      <c r="CG267" s="58"/>
      <c r="CH267" s="58"/>
      <c r="CI267" s="58"/>
      <c r="CJ267" s="58"/>
      <c r="CK267" s="58"/>
      <c r="CL267" s="58"/>
      <c r="CM267" s="58"/>
      <c r="CN267" s="58"/>
      <c r="CO267" s="58"/>
      <c r="CP267" s="58"/>
      <c r="CQ267" s="58"/>
      <c r="CR267" s="58"/>
      <c r="CS267" s="58"/>
      <c r="CT267" s="58"/>
      <c r="CU267" s="58"/>
      <c r="CV267" s="58"/>
      <c r="CW267" s="58"/>
      <c r="CX267" s="58"/>
      <c r="CY267" s="58"/>
      <c r="CZ267" s="58"/>
      <c r="DA267" s="58"/>
      <c r="DB267" s="58"/>
      <c r="DC267" s="58"/>
      <c r="DD267" s="58"/>
      <c r="DE267" s="58"/>
      <c r="DF267" s="58"/>
      <c r="DG267" s="58"/>
      <c r="DH267" s="58"/>
      <c r="DI267" s="58"/>
      <c r="DJ267" s="58"/>
      <c r="DK267" s="58"/>
      <c r="DL267" s="58"/>
      <c r="DM267" s="58"/>
      <c r="DN267" s="58"/>
      <c r="DO267" s="58"/>
      <c r="DP267" s="58"/>
      <c r="DQ267" s="58"/>
      <c r="DR267" s="58"/>
      <c r="DS267" s="58"/>
      <c r="DT267" s="58"/>
      <c r="DU267" s="58"/>
      <c r="DV267" s="58"/>
      <c r="DW267" s="58"/>
      <c r="DX267" s="58"/>
      <c r="DY267" s="58"/>
      <c r="DZ267" s="58"/>
      <c r="EA267" s="58"/>
      <c r="EB267" s="58"/>
      <c r="EC267" s="58"/>
      <c r="ED267" s="58"/>
      <c r="EE267" s="58"/>
      <c r="EF267" s="58"/>
      <c r="EG267" s="58"/>
      <c r="EH267" s="58"/>
      <c r="EI267" s="58"/>
      <c r="EJ267" s="58"/>
      <c r="EK267" s="58"/>
      <c r="EL267" s="58"/>
      <c r="EM267" s="58"/>
      <c r="EN267" s="58"/>
      <c r="EO267" s="58"/>
      <c r="EP267" s="58"/>
      <c r="EQ267" s="58"/>
      <c r="ER267" s="58"/>
      <c r="ES267" s="58"/>
      <c r="ET267" s="58"/>
      <c r="EU267" s="58"/>
    </row>
    <row r="268" spans="1:151" customFormat="1" ht="27.75" x14ac:dyDescent="0.4">
      <c r="A268" s="7">
        <v>5</v>
      </c>
      <c r="B268" s="5" t="s">
        <v>942</v>
      </c>
      <c r="C268" s="5" t="s">
        <v>942</v>
      </c>
      <c r="D268" s="5">
        <v>262</v>
      </c>
      <c r="E268" s="51" t="s">
        <v>1297</v>
      </c>
      <c r="F268" s="73" t="s">
        <v>2821</v>
      </c>
      <c r="G268" s="17" t="s">
        <v>127</v>
      </c>
      <c r="H268" s="18" t="s">
        <v>122</v>
      </c>
      <c r="I268" s="19" t="s">
        <v>6</v>
      </c>
      <c r="J268" s="19" t="s">
        <v>128</v>
      </c>
      <c r="K268" s="19" t="s">
        <v>129</v>
      </c>
      <c r="L268" s="20" t="s">
        <v>9</v>
      </c>
      <c r="M268" s="3"/>
      <c r="N268" s="44"/>
      <c r="O268" s="83" t="s">
        <v>2534</v>
      </c>
      <c r="P268" s="46" t="s">
        <v>2137</v>
      </c>
      <c r="Q268" s="48" t="s">
        <v>2138</v>
      </c>
      <c r="R268" s="192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L268" s="58"/>
      <c r="BM268" s="58"/>
      <c r="BN268" s="58"/>
      <c r="BO268" s="58"/>
      <c r="BP268" s="58"/>
      <c r="BQ268" s="58"/>
      <c r="BR268" s="58"/>
      <c r="BS268" s="58"/>
      <c r="BT268" s="58"/>
      <c r="BU268" s="58"/>
      <c r="BV268" s="58"/>
      <c r="BW268" s="58"/>
      <c r="BX268" s="58"/>
      <c r="BY268" s="58"/>
      <c r="BZ268" s="58"/>
      <c r="CA268" s="58"/>
      <c r="CB268" s="58"/>
      <c r="CC268" s="58"/>
      <c r="CD268" s="58"/>
      <c r="CE268" s="58"/>
      <c r="CF268" s="58"/>
      <c r="CG268" s="58"/>
      <c r="CH268" s="58"/>
      <c r="CI268" s="58"/>
      <c r="CJ268" s="58"/>
      <c r="CK268" s="58"/>
      <c r="CL268" s="58"/>
      <c r="CM268" s="58"/>
      <c r="CN268" s="58"/>
      <c r="CO268" s="58"/>
      <c r="CP268" s="58"/>
      <c r="CQ268" s="58"/>
      <c r="CR268" s="58"/>
      <c r="CS268" s="58"/>
      <c r="CT268" s="58"/>
      <c r="CU268" s="58"/>
      <c r="CV268" s="58"/>
      <c r="CW268" s="58"/>
      <c r="CX268" s="58"/>
      <c r="CY268" s="58"/>
      <c r="CZ268" s="58"/>
      <c r="DA268" s="58"/>
      <c r="DB268" s="58"/>
      <c r="DC268" s="58"/>
      <c r="DD268" s="58"/>
      <c r="DE268" s="58"/>
      <c r="DF268" s="58"/>
      <c r="DG268" s="58"/>
      <c r="DH268" s="58"/>
      <c r="DI268" s="58"/>
      <c r="DJ268" s="58"/>
      <c r="DK268" s="58"/>
      <c r="DL268" s="58"/>
      <c r="DM268" s="58"/>
      <c r="DN268" s="58"/>
      <c r="DO268" s="58"/>
      <c r="DP268" s="58"/>
      <c r="DQ268" s="58"/>
      <c r="DR268" s="58"/>
      <c r="DS268" s="58"/>
      <c r="DT268" s="58"/>
      <c r="DU268" s="58"/>
      <c r="DV268" s="58"/>
      <c r="DW268" s="58"/>
      <c r="DX268" s="58"/>
      <c r="DY268" s="58"/>
      <c r="DZ268" s="58"/>
      <c r="EA268" s="58"/>
      <c r="EB268" s="58"/>
      <c r="EC268" s="58"/>
      <c r="ED268" s="58"/>
      <c r="EE268" s="58"/>
      <c r="EF268" s="58"/>
      <c r="EG268" s="58"/>
      <c r="EH268" s="58"/>
      <c r="EI268" s="58"/>
      <c r="EJ268" s="58"/>
      <c r="EK268" s="58"/>
      <c r="EL268" s="58"/>
      <c r="EM268" s="58"/>
      <c r="EN268" s="58"/>
      <c r="EO268" s="58"/>
      <c r="EP268" s="58"/>
      <c r="EQ268" s="58"/>
      <c r="ER268" s="58"/>
      <c r="ES268" s="58"/>
      <c r="ET268" s="58"/>
      <c r="EU268" s="58"/>
    </row>
    <row r="269" spans="1:151" customFormat="1" ht="27.75" x14ac:dyDescent="0.4">
      <c r="A269" s="7">
        <v>6</v>
      </c>
      <c r="B269" s="5" t="s">
        <v>942</v>
      </c>
      <c r="C269" s="5" t="s">
        <v>942</v>
      </c>
      <c r="D269" s="5">
        <v>263</v>
      </c>
      <c r="E269" s="64" t="s">
        <v>1259</v>
      </c>
      <c r="F269" s="73" t="s">
        <v>2822</v>
      </c>
      <c r="G269" s="54" t="s">
        <v>144</v>
      </c>
      <c r="H269" s="55" t="s">
        <v>142</v>
      </c>
      <c r="I269" s="65" t="s">
        <v>11</v>
      </c>
      <c r="J269" s="65" t="s">
        <v>145</v>
      </c>
      <c r="K269" s="65" t="s">
        <v>8</v>
      </c>
      <c r="L269" s="66" t="s">
        <v>9</v>
      </c>
      <c r="M269" s="67"/>
      <c r="N269" s="68"/>
      <c r="O269" s="83" t="s">
        <v>2534</v>
      </c>
      <c r="P269" s="69" t="s">
        <v>2061</v>
      </c>
      <c r="Q269" s="157" t="s">
        <v>2062</v>
      </c>
      <c r="R269" s="192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  <c r="BQ269" s="58"/>
      <c r="BR269" s="58"/>
      <c r="BS269" s="58"/>
      <c r="BT269" s="58"/>
      <c r="BU269" s="58"/>
      <c r="BV269" s="58"/>
      <c r="BW269" s="58"/>
      <c r="BX269" s="58"/>
      <c r="BY269" s="58"/>
      <c r="BZ269" s="58"/>
      <c r="CA269" s="58"/>
      <c r="CB269" s="58"/>
      <c r="CC269" s="58"/>
      <c r="CD269" s="58"/>
      <c r="CE269" s="58"/>
      <c r="CF269" s="58"/>
      <c r="CG269" s="58"/>
      <c r="CH269" s="58"/>
      <c r="CI269" s="58"/>
      <c r="CJ269" s="58"/>
      <c r="CK269" s="58"/>
      <c r="CL269" s="58"/>
      <c r="CM269" s="58"/>
      <c r="CN269" s="58"/>
      <c r="CO269" s="58"/>
      <c r="CP269" s="58"/>
      <c r="CQ269" s="58"/>
      <c r="CR269" s="58"/>
      <c r="CS269" s="58"/>
      <c r="CT269" s="58"/>
      <c r="CU269" s="58"/>
      <c r="CV269" s="58"/>
      <c r="CW269" s="58"/>
      <c r="CX269" s="58"/>
      <c r="CY269" s="58"/>
      <c r="CZ269" s="58"/>
      <c r="DA269" s="58"/>
      <c r="DB269" s="58"/>
      <c r="DC269" s="58"/>
      <c r="DD269" s="58"/>
      <c r="DE269" s="58"/>
      <c r="DF269" s="58"/>
      <c r="DG269" s="58"/>
      <c r="DH269" s="58"/>
      <c r="DI269" s="58"/>
      <c r="DJ269" s="58"/>
      <c r="DK269" s="58"/>
      <c r="DL269" s="58"/>
      <c r="DM269" s="58"/>
      <c r="DN269" s="58"/>
      <c r="DO269" s="58"/>
      <c r="DP269" s="58"/>
      <c r="DQ269" s="58"/>
      <c r="DR269" s="58"/>
      <c r="DS269" s="58"/>
      <c r="DT269" s="58"/>
      <c r="DU269" s="58"/>
      <c r="DV269" s="58"/>
      <c r="DW269" s="58"/>
      <c r="DX269" s="58"/>
      <c r="DY269" s="58"/>
      <c r="DZ269" s="58"/>
      <c r="EA269" s="58"/>
      <c r="EB269" s="58"/>
      <c r="EC269" s="58"/>
      <c r="ED269" s="58"/>
      <c r="EE269" s="58"/>
      <c r="EF269" s="58"/>
      <c r="EG269" s="58"/>
      <c r="EH269" s="58"/>
      <c r="EI269" s="58"/>
      <c r="EJ269" s="58"/>
      <c r="EK269" s="58"/>
      <c r="EL269" s="58"/>
      <c r="EM269" s="58"/>
      <c r="EN269" s="58"/>
      <c r="EO269" s="58"/>
      <c r="EP269" s="58"/>
      <c r="EQ269" s="58"/>
      <c r="ER269" s="58"/>
      <c r="ES269" s="58"/>
      <c r="ET269" s="58"/>
      <c r="EU269" s="58"/>
    </row>
    <row r="270" spans="1:151" customFormat="1" ht="27.75" x14ac:dyDescent="0.4">
      <c r="A270" s="7">
        <v>7</v>
      </c>
      <c r="B270" s="5" t="s">
        <v>942</v>
      </c>
      <c r="C270" s="5" t="s">
        <v>942</v>
      </c>
      <c r="D270" s="5">
        <v>264</v>
      </c>
      <c r="E270" s="64" t="s">
        <v>1260</v>
      </c>
      <c r="F270" s="73" t="s">
        <v>2823</v>
      </c>
      <c r="G270" s="54" t="s">
        <v>178</v>
      </c>
      <c r="H270" s="55" t="s">
        <v>179</v>
      </c>
      <c r="I270" s="65" t="s">
        <v>6</v>
      </c>
      <c r="J270" s="65" t="s">
        <v>180</v>
      </c>
      <c r="K270" s="65" t="s">
        <v>8</v>
      </c>
      <c r="L270" s="66" t="s">
        <v>9</v>
      </c>
      <c r="M270" s="67"/>
      <c r="N270" s="68"/>
      <c r="O270" s="84" t="s">
        <v>2534</v>
      </c>
      <c r="P270" s="69" t="s">
        <v>2063</v>
      </c>
      <c r="Q270" s="157" t="s">
        <v>2064</v>
      </c>
      <c r="R270" s="192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L270" s="58"/>
      <c r="BM270" s="58"/>
      <c r="BN270" s="58"/>
      <c r="BO270" s="58"/>
      <c r="BP270" s="58"/>
      <c r="BQ270" s="58"/>
      <c r="BR270" s="58"/>
      <c r="BS270" s="58"/>
      <c r="BT270" s="58"/>
      <c r="BU270" s="58"/>
      <c r="BV270" s="58"/>
      <c r="BW270" s="58"/>
      <c r="BX270" s="58"/>
      <c r="BY270" s="58"/>
      <c r="BZ270" s="58"/>
      <c r="CA270" s="58"/>
      <c r="CB270" s="58"/>
      <c r="CC270" s="58"/>
      <c r="CD270" s="58"/>
      <c r="CE270" s="58"/>
      <c r="CF270" s="58"/>
      <c r="CG270" s="58"/>
      <c r="CH270" s="58"/>
      <c r="CI270" s="58"/>
      <c r="CJ270" s="58"/>
      <c r="CK270" s="58"/>
      <c r="CL270" s="58"/>
      <c r="CM270" s="58"/>
      <c r="CN270" s="58"/>
      <c r="CO270" s="58"/>
      <c r="CP270" s="58"/>
      <c r="CQ270" s="58"/>
      <c r="CR270" s="58"/>
      <c r="CS270" s="58"/>
      <c r="CT270" s="58"/>
      <c r="CU270" s="58"/>
      <c r="CV270" s="58"/>
      <c r="CW270" s="58"/>
      <c r="CX270" s="58"/>
      <c r="CY270" s="58"/>
      <c r="CZ270" s="58"/>
      <c r="DA270" s="58"/>
      <c r="DB270" s="58"/>
      <c r="DC270" s="58"/>
      <c r="DD270" s="58"/>
      <c r="DE270" s="58"/>
      <c r="DF270" s="58"/>
      <c r="DG270" s="58"/>
      <c r="DH270" s="58"/>
      <c r="DI270" s="58"/>
      <c r="DJ270" s="58"/>
      <c r="DK270" s="58"/>
      <c r="DL270" s="58"/>
      <c r="DM270" s="58"/>
      <c r="DN270" s="58"/>
      <c r="DO270" s="58"/>
      <c r="DP270" s="58"/>
      <c r="DQ270" s="58"/>
      <c r="DR270" s="58"/>
      <c r="DS270" s="58"/>
      <c r="DT270" s="58"/>
      <c r="DU270" s="58"/>
      <c r="DV270" s="58"/>
      <c r="DW270" s="58"/>
      <c r="DX270" s="58"/>
      <c r="DY270" s="58"/>
      <c r="DZ270" s="58"/>
      <c r="EA270" s="58"/>
      <c r="EB270" s="58"/>
      <c r="EC270" s="58"/>
      <c r="ED270" s="58"/>
      <c r="EE270" s="58"/>
      <c r="EF270" s="58"/>
      <c r="EG270" s="58"/>
      <c r="EH270" s="58"/>
      <c r="EI270" s="58"/>
      <c r="EJ270" s="58"/>
      <c r="EK270" s="58"/>
      <c r="EL270" s="58"/>
      <c r="EM270" s="58"/>
      <c r="EN270" s="58"/>
      <c r="EO270" s="58"/>
      <c r="EP270" s="58"/>
      <c r="EQ270" s="58"/>
      <c r="ER270" s="58"/>
      <c r="ES270" s="58"/>
      <c r="ET270" s="58"/>
      <c r="EU270" s="58"/>
    </row>
    <row r="271" spans="1:151" s="135" customFormat="1" ht="27.75" x14ac:dyDescent="0.4">
      <c r="A271" s="7">
        <v>8</v>
      </c>
      <c r="B271" s="5" t="s">
        <v>942</v>
      </c>
      <c r="C271" s="5" t="s">
        <v>942</v>
      </c>
      <c r="D271" s="5">
        <v>265</v>
      </c>
      <c r="E271" s="51" t="s">
        <v>1299</v>
      </c>
      <c r="F271" s="73" t="s">
        <v>2824</v>
      </c>
      <c r="G271" s="17" t="s">
        <v>199</v>
      </c>
      <c r="H271" s="18" t="s">
        <v>196</v>
      </c>
      <c r="I271" s="19" t="s">
        <v>11</v>
      </c>
      <c r="J271" s="19" t="s">
        <v>200</v>
      </c>
      <c r="K271" s="19" t="s">
        <v>17</v>
      </c>
      <c r="L271" s="20" t="s">
        <v>9</v>
      </c>
      <c r="M271" s="3"/>
      <c r="N271" s="44"/>
      <c r="O271" s="83" t="s">
        <v>2534</v>
      </c>
      <c r="P271" s="46" t="s">
        <v>2141</v>
      </c>
      <c r="Q271" s="48" t="s">
        <v>2142</v>
      </c>
      <c r="R271" s="192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4"/>
      <c r="AK271" s="134"/>
      <c r="AL271" s="134"/>
      <c r="AM271" s="134"/>
      <c r="AN271" s="134"/>
      <c r="AO271" s="134"/>
      <c r="AP271" s="134"/>
      <c r="AQ271" s="134"/>
      <c r="AR271" s="134"/>
      <c r="AS271" s="134"/>
      <c r="AT271" s="134"/>
      <c r="AU271" s="134"/>
      <c r="AV271" s="134"/>
      <c r="AW271" s="134"/>
      <c r="AX271" s="134"/>
      <c r="AY271" s="134"/>
      <c r="AZ271" s="134"/>
      <c r="BA271" s="134"/>
      <c r="BB271" s="134"/>
      <c r="BC271" s="134"/>
      <c r="BD271" s="134"/>
      <c r="BE271" s="134"/>
      <c r="BF271" s="134"/>
      <c r="BG271" s="134"/>
      <c r="BH271" s="134"/>
      <c r="BI271" s="134"/>
      <c r="BJ271" s="134"/>
      <c r="BK271" s="134"/>
      <c r="BL271" s="134"/>
      <c r="BM271" s="134"/>
      <c r="BN271" s="134"/>
      <c r="BO271" s="134"/>
      <c r="BP271" s="134"/>
      <c r="BQ271" s="134"/>
      <c r="BR271" s="134"/>
      <c r="BS271" s="134"/>
      <c r="BT271" s="134"/>
      <c r="BU271" s="134"/>
      <c r="BV271" s="134"/>
      <c r="BW271" s="134"/>
      <c r="BX271" s="134"/>
      <c r="BY271" s="134"/>
      <c r="BZ271" s="134"/>
      <c r="CA271" s="134"/>
      <c r="CB271" s="134"/>
      <c r="CC271" s="134"/>
      <c r="CD271" s="134"/>
      <c r="CE271" s="134"/>
      <c r="CF271" s="134"/>
      <c r="CG271" s="134"/>
      <c r="CH271" s="134"/>
      <c r="CI271" s="134"/>
      <c r="CJ271" s="134"/>
      <c r="CK271" s="134"/>
      <c r="CL271" s="134"/>
      <c r="CM271" s="134"/>
      <c r="CN271" s="134"/>
      <c r="CO271" s="134"/>
      <c r="CP271" s="134"/>
      <c r="CQ271" s="134"/>
      <c r="CR271" s="134"/>
      <c r="CS271" s="134"/>
      <c r="CT271" s="134"/>
      <c r="CU271" s="134"/>
      <c r="CV271" s="134"/>
      <c r="CW271" s="134"/>
      <c r="CX271" s="134"/>
      <c r="CY271" s="134"/>
      <c r="CZ271" s="134"/>
      <c r="DA271" s="134"/>
      <c r="DB271" s="134"/>
      <c r="DC271" s="134"/>
      <c r="DD271" s="134"/>
      <c r="DE271" s="134"/>
      <c r="DF271" s="134"/>
      <c r="DG271" s="134"/>
      <c r="DH271" s="134"/>
      <c r="DI271" s="134"/>
      <c r="DJ271" s="134"/>
      <c r="DK271" s="134"/>
      <c r="DL271" s="134"/>
      <c r="DM271" s="134"/>
      <c r="DN271" s="134"/>
      <c r="DO271" s="134"/>
      <c r="DP271" s="134"/>
      <c r="DQ271" s="134"/>
      <c r="DR271" s="134"/>
      <c r="DS271" s="134"/>
      <c r="DT271" s="134"/>
      <c r="DU271" s="134"/>
      <c r="DV271" s="134"/>
      <c r="DW271" s="134"/>
      <c r="DX271" s="134"/>
      <c r="DY271" s="134"/>
      <c r="DZ271" s="134"/>
      <c r="EA271" s="134"/>
      <c r="EB271" s="134"/>
      <c r="EC271" s="134"/>
      <c r="ED271" s="134"/>
      <c r="EE271" s="134"/>
      <c r="EF271" s="134"/>
      <c r="EG271" s="134"/>
      <c r="EH271" s="134"/>
      <c r="EI271" s="134"/>
      <c r="EJ271" s="134"/>
      <c r="EK271" s="134"/>
      <c r="EL271" s="134"/>
      <c r="EM271" s="134"/>
      <c r="EN271" s="134"/>
      <c r="EO271" s="134"/>
      <c r="EP271" s="134"/>
      <c r="EQ271" s="134"/>
      <c r="ER271" s="134"/>
      <c r="ES271" s="134"/>
      <c r="ET271" s="134"/>
      <c r="EU271" s="134"/>
    </row>
    <row r="272" spans="1:151" s="135" customFormat="1" ht="27.75" x14ac:dyDescent="0.4">
      <c r="A272" s="7">
        <v>9</v>
      </c>
      <c r="B272" s="5" t="s">
        <v>942</v>
      </c>
      <c r="C272" s="5" t="s">
        <v>942</v>
      </c>
      <c r="D272" s="5">
        <v>266</v>
      </c>
      <c r="E272" s="64" t="s">
        <v>1261</v>
      </c>
      <c r="F272" s="73" t="s">
        <v>2825</v>
      </c>
      <c r="G272" s="54" t="s">
        <v>207</v>
      </c>
      <c r="H272" s="55" t="s">
        <v>202</v>
      </c>
      <c r="I272" s="65" t="s">
        <v>6</v>
      </c>
      <c r="J272" s="65" t="s">
        <v>59</v>
      </c>
      <c r="K272" s="65" t="s">
        <v>17</v>
      </c>
      <c r="L272" s="66" t="s">
        <v>9</v>
      </c>
      <c r="M272" s="67"/>
      <c r="N272" s="68"/>
      <c r="O272" s="84" t="s">
        <v>2534</v>
      </c>
      <c r="P272" s="69" t="s">
        <v>2065</v>
      </c>
      <c r="Q272" s="157" t="s">
        <v>2066</v>
      </c>
      <c r="R272" s="192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4"/>
      <c r="AK272" s="134"/>
      <c r="AL272" s="134"/>
      <c r="AM272" s="134"/>
      <c r="AN272" s="134"/>
      <c r="AO272" s="134"/>
      <c r="AP272" s="134"/>
      <c r="AQ272" s="134"/>
      <c r="AR272" s="134"/>
      <c r="AS272" s="134"/>
      <c r="AT272" s="134"/>
      <c r="AU272" s="134"/>
      <c r="AV272" s="134"/>
      <c r="AW272" s="134"/>
      <c r="AX272" s="134"/>
      <c r="AY272" s="134"/>
      <c r="AZ272" s="134"/>
      <c r="BA272" s="134"/>
      <c r="BB272" s="134"/>
      <c r="BC272" s="134"/>
      <c r="BD272" s="134"/>
      <c r="BE272" s="134"/>
      <c r="BF272" s="134"/>
      <c r="BG272" s="134"/>
      <c r="BH272" s="134"/>
      <c r="BI272" s="134"/>
      <c r="BJ272" s="134"/>
      <c r="BK272" s="134"/>
      <c r="BL272" s="134"/>
      <c r="BM272" s="134"/>
      <c r="BN272" s="134"/>
      <c r="BO272" s="134"/>
      <c r="BP272" s="134"/>
      <c r="BQ272" s="134"/>
      <c r="BR272" s="134"/>
      <c r="BS272" s="134"/>
      <c r="BT272" s="134"/>
      <c r="BU272" s="134"/>
      <c r="BV272" s="134"/>
      <c r="BW272" s="134"/>
      <c r="BX272" s="134"/>
      <c r="BY272" s="134"/>
      <c r="BZ272" s="134"/>
      <c r="CA272" s="134"/>
      <c r="CB272" s="134"/>
      <c r="CC272" s="134"/>
      <c r="CD272" s="134"/>
      <c r="CE272" s="134"/>
      <c r="CF272" s="134"/>
      <c r="CG272" s="134"/>
      <c r="CH272" s="134"/>
      <c r="CI272" s="134"/>
      <c r="CJ272" s="134"/>
      <c r="CK272" s="134"/>
      <c r="CL272" s="134"/>
      <c r="CM272" s="134"/>
      <c r="CN272" s="134"/>
      <c r="CO272" s="134"/>
      <c r="CP272" s="134"/>
      <c r="CQ272" s="134"/>
      <c r="CR272" s="134"/>
      <c r="CS272" s="134"/>
      <c r="CT272" s="134"/>
      <c r="CU272" s="134"/>
      <c r="CV272" s="134"/>
      <c r="CW272" s="134"/>
      <c r="CX272" s="134"/>
      <c r="CY272" s="134"/>
      <c r="CZ272" s="134"/>
      <c r="DA272" s="134"/>
      <c r="DB272" s="134"/>
      <c r="DC272" s="134"/>
      <c r="DD272" s="134"/>
      <c r="DE272" s="134"/>
      <c r="DF272" s="134"/>
      <c r="DG272" s="134"/>
      <c r="DH272" s="134"/>
      <c r="DI272" s="134"/>
      <c r="DJ272" s="134"/>
      <c r="DK272" s="134"/>
      <c r="DL272" s="134"/>
      <c r="DM272" s="134"/>
      <c r="DN272" s="134"/>
      <c r="DO272" s="134"/>
      <c r="DP272" s="134"/>
      <c r="DQ272" s="134"/>
      <c r="DR272" s="134"/>
      <c r="DS272" s="134"/>
      <c r="DT272" s="134"/>
      <c r="DU272" s="134"/>
      <c r="DV272" s="134"/>
      <c r="DW272" s="134"/>
      <c r="DX272" s="134"/>
      <c r="DY272" s="134"/>
      <c r="DZ272" s="134"/>
      <c r="EA272" s="134"/>
      <c r="EB272" s="134"/>
      <c r="EC272" s="134"/>
      <c r="ED272" s="134"/>
      <c r="EE272" s="134"/>
      <c r="EF272" s="134"/>
      <c r="EG272" s="134"/>
      <c r="EH272" s="134"/>
      <c r="EI272" s="134"/>
      <c r="EJ272" s="134"/>
      <c r="EK272" s="134"/>
      <c r="EL272" s="134"/>
      <c r="EM272" s="134"/>
      <c r="EN272" s="134"/>
      <c r="EO272" s="134"/>
      <c r="EP272" s="134"/>
      <c r="EQ272" s="134"/>
      <c r="ER272" s="134"/>
      <c r="ES272" s="134"/>
      <c r="ET272" s="134"/>
      <c r="EU272" s="134"/>
    </row>
    <row r="273" spans="1:151" customFormat="1" ht="27.75" x14ac:dyDescent="0.4">
      <c r="A273" s="7">
        <v>10</v>
      </c>
      <c r="B273" s="5" t="s">
        <v>942</v>
      </c>
      <c r="C273" s="5" t="s">
        <v>942</v>
      </c>
      <c r="D273" s="5">
        <v>267</v>
      </c>
      <c r="E273" s="51" t="s">
        <v>1301</v>
      </c>
      <c r="F273" s="73" t="s">
        <v>2826</v>
      </c>
      <c r="G273" s="17" t="s">
        <v>233</v>
      </c>
      <c r="H273" s="18" t="s">
        <v>227</v>
      </c>
      <c r="I273" s="19" t="s">
        <v>6</v>
      </c>
      <c r="J273" s="19" t="s">
        <v>234</v>
      </c>
      <c r="K273" s="19" t="s">
        <v>8</v>
      </c>
      <c r="L273" s="20" t="s">
        <v>9</v>
      </c>
      <c r="M273" s="3"/>
      <c r="N273" s="44"/>
      <c r="O273" s="83" t="s">
        <v>2534</v>
      </c>
      <c r="P273" s="46" t="s">
        <v>2145</v>
      </c>
      <c r="Q273" s="48" t="s">
        <v>2146</v>
      </c>
      <c r="R273" s="192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  <c r="DR273" s="58"/>
      <c r="DS273" s="58"/>
      <c r="DT273" s="58"/>
      <c r="DU273" s="58"/>
      <c r="DV273" s="58"/>
      <c r="DW273" s="58"/>
      <c r="DX273" s="58"/>
      <c r="DY273" s="58"/>
      <c r="DZ273" s="58"/>
      <c r="EA273" s="58"/>
      <c r="EB273" s="58"/>
      <c r="EC273" s="58"/>
      <c r="ED273" s="58"/>
      <c r="EE273" s="58"/>
      <c r="EF273" s="58"/>
      <c r="EG273" s="58"/>
      <c r="EH273" s="58"/>
      <c r="EI273" s="58"/>
      <c r="EJ273" s="58"/>
      <c r="EK273" s="58"/>
      <c r="EL273" s="58"/>
      <c r="EM273" s="58"/>
      <c r="EN273" s="58"/>
      <c r="EO273" s="58"/>
      <c r="EP273" s="58"/>
      <c r="EQ273" s="58"/>
      <c r="ER273" s="58"/>
      <c r="ES273" s="58"/>
      <c r="ET273" s="58"/>
      <c r="EU273" s="58"/>
    </row>
    <row r="274" spans="1:151" customFormat="1" ht="27.75" x14ac:dyDescent="0.4">
      <c r="A274" s="7">
        <v>11</v>
      </c>
      <c r="B274" s="5" t="s">
        <v>942</v>
      </c>
      <c r="C274" s="5" t="s">
        <v>942</v>
      </c>
      <c r="D274" s="5">
        <v>268</v>
      </c>
      <c r="E274" s="64" t="s">
        <v>1262</v>
      </c>
      <c r="F274" s="73" t="s">
        <v>2827</v>
      </c>
      <c r="G274" s="54" t="s">
        <v>176</v>
      </c>
      <c r="H274" s="55" t="s">
        <v>167</v>
      </c>
      <c r="I274" s="65" t="s">
        <v>6</v>
      </c>
      <c r="J274" s="65" t="s">
        <v>177</v>
      </c>
      <c r="K274" s="65" t="s">
        <v>17</v>
      </c>
      <c r="L274" s="66" t="s">
        <v>9</v>
      </c>
      <c r="M274" s="67"/>
      <c r="N274" s="68"/>
      <c r="O274" s="84" t="s">
        <v>2534</v>
      </c>
      <c r="P274" s="69" t="s">
        <v>2067</v>
      </c>
      <c r="Q274" s="157" t="s">
        <v>2068</v>
      </c>
      <c r="R274" s="192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8"/>
      <c r="CV274" s="58"/>
      <c r="CW274" s="58"/>
      <c r="CX274" s="58"/>
      <c r="CY274" s="58"/>
      <c r="CZ274" s="58"/>
      <c r="DA274" s="58"/>
      <c r="DB274" s="58"/>
      <c r="DC274" s="58"/>
      <c r="DD274" s="58"/>
      <c r="DE274" s="58"/>
      <c r="DF274" s="58"/>
      <c r="DG274" s="58"/>
      <c r="DH274" s="58"/>
      <c r="DI274" s="58"/>
      <c r="DJ274" s="58"/>
      <c r="DK274" s="58"/>
      <c r="DL274" s="58"/>
      <c r="DM274" s="58"/>
      <c r="DN274" s="58"/>
      <c r="DO274" s="58"/>
      <c r="DP274" s="58"/>
      <c r="DQ274" s="58"/>
      <c r="DR274" s="58"/>
      <c r="DS274" s="58"/>
      <c r="DT274" s="58"/>
      <c r="DU274" s="58"/>
      <c r="DV274" s="58"/>
      <c r="DW274" s="58"/>
      <c r="DX274" s="58"/>
      <c r="DY274" s="58"/>
      <c r="DZ274" s="58"/>
      <c r="EA274" s="58"/>
      <c r="EB274" s="58"/>
      <c r="EC274" s="58"/>
      <c r="ED274" s="58"/>
      <c r="EE274" s="58"/>
      <c r="EF274" s="58"/>
      <c r="EG274" s="58"/>
      <c r="EH274" s="58"/>
      <c r="EI274" s="58"/>
      <c r="EJ274" s="58"/>
      <c r="EK274" s="58"/>
      <c r="EL274" s="58"/>
      <c r="EM274" s="58"/>
      <c r="EN274" s="58"/>
      <c r="EO274" s="58"/>
      <c r="EP274" s="58"/>
      <c r="EQ274" s="58"/>
      <c r="ER274" s="58"/>
      <c r="ES274" s="58"/>
      <c r="ET274" s="58"/>
      <c r="EU274" s="58"/>
    </row>
    <row r="275" spans="1:151" s="134" customFormat="1" ht="27.75" x14ac:dyDescent="0.4">
      <c r="A275" s="7">
        <v>12</v>
      </c>
      <c r="B275" s="5" t="s">
        <v>942</v>
      </c>
      <c r="C275" s="5" t="s">
        <v>942</v>
      </c>
      <c r="D275" s="5">
        <v>269</v>
      </c>
      <c r="E275" s="64" t="s">
        <v>1263</v>
      </c>
      <c r="F275" s="73" t="s">
        <v>2828</v>
      </c>
      <c r="G275" s="54" t="s">
        <v>260</v>
      </c>
      <c r="H275" s="55" t="s">
        <v>251</v>
      </c>
      <c r="I275" s="65" t="s">
        <v>11</v>
      </c>
      <c r="J275" s="65" t="s">
        <v>261</v>
      </c>
      <c r="K275" s="65" t="s">
        <v>17</v>
      </c>
      <c r="L275" s="66" t="s">
        <v>9</v>
      </c>
      <c r="M275" s="67"/>
      <c r="N275" s="68"/>
      <c r="O275" s="83" t="s">
        <v>2534</v>
      </c>
      <c r="P275" s="69" t="s">
        <v>2069</v>
      </c>
      <c r="Q275" s="157" t="s">
        <v>2070</v>
      </c>
      <c r="R275" s="192"/>
    </row>
    <row r="276" spans="1:151" customFormat="1" ht="27.75" x14ac:dyDescent="0.4">
      <c r="A276" s="7">
        <v>13</v>
      </c>
      <c r="B276" s="5" t="s">
        <v>942</v>
      </c>
      <c r="C276" s="5" t="s">
        <v>942</v>
      </c>
      <c r="D276" s="5">
        <v>270</v>
      </c>
      <c r="E276" s="64" t="s">
        <v>1264</v>
      </c>
      <c r="F276" s="73" t="s">
        <v>2829</v>
      </c>
      <c r="G276" s="54" t="s">
        <v>268</v>
      </c>
      <c r="H276" s="55" t="s">
        <v>266</v>
      </c>
      <c r="I276" s="65" t="s">
        <v>6</v>
      </c>
      <c r="J276" s="65" t="s">
        <v>269</v>
      </c>
      <c r="K276" s="65" t="s">
        <v>17</v>
      </c>
      <c r="L276" s="66" t="s">
        <v>9</v>
      </c>
      <c r="M276" s="67"/>
      <c r="N276" s="68"/>
      <c r="O276" s="84" t="s">
        <v>2534</v>
      </c>
      <c r="P276" s="69" t="s">
        <v>2071</v>
      </c>
      <c r="Q276" s="157" t="s">
        <v>2072</v>
      </c>
      <c r="R276" s="192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8"/>
      <c r="CV276" s="58"/>
      <c r="CW276" s="58"/>
      <c r="CX276" s="58"/>
      <c r="CY276" s="58"/>
      <c r="CZ276" s="58"/>
      <c r="DA276" s="58"/>
      <c r="DB276" s="58"/>
      <c r="DC276" s="58"/>
      <c r="DD276" s="58"/>
      <c r="DE276" s="58"/>
      <c r="DF276" s="58"/>
      <c r="DG276" s="58"/>
      <c r="DH276" s="58"/>
      <c r="DI276" s="58"/>
      <c r="DJ276" s="58"/>
      <c r="DK276" s="58"/>
      <c r="DL276" s="58"/>
      <c r="DM276" s="58"/>
      <c r="DN276" s="58"/>
      <c r="DO276" s="58"/>
      <c r="DP276" s="58"/>
      <c r="DQ276" s="58"/>
      <c r="DR276" s="58"/>
      <c r="DS276" s="58"/>
      <c r="DT276" s="58"/>
      <c r="DU276" s="58"/>
      <c r="DV276" s="58"/>
      <c r="DW276" s="58"/>
      <c r="DX276" s="58"/>
      <c r="DY276" s="58"/>
      <c r="DZ276" s="58"/>
      <c r="EA276" s="58"/>
      <c r="EB276" s="58"/>
      <c r="EC276" s="58"/>
      <c r="ED276" s="58"/>
      <c r="EE276" s="58"/>
      <c r="EF276" s="58"/>
      <c r="EG276" s="58"/>
      <c r="EH276" s="58"/>
      <c r="EI276" s="58"/>
      <c r="EJ276" s="58"/>
      <c r="EK276" s="58"/>
      <c r="EL276" s="58"/>
      <c r="EM276" s="58"/>
      <c r="EN276" s="58"/>
      <c r="EO276" s="58"/>
      <c r="EP276" s="58"/>
      <c r="EQ276" s="58"/>
      <c r="ER276" s="58"/>
      <c r="ES276" s="58"/>
      <c r="ET276" s="58"/>
      <c r="EU276" s="58"/>
    </row>
    <row r="277" spans="1:151" customFormat="1" ht="27.75" x14ac:dyDescent="0.4">
      <c r="A277" s="7">
        <v>14</v>
      </c>
      <c r="B277" s="5" t="s">
        <v>942</v>
      </c>
      <c r="C277" s="5" t="s">
        <v>942</v>
      </c>
      <c r="D277" s="5">
        <v>271</v>
      </c>
      <c r="E277" s="64" t="s">
        <v>1265</v>
      </c>
      <c r="F277" s="73" t="s">
        <v>2830</v>
      </c>
      <c r="G277" s="54" t="s">
        <v>282</v>
      </c>
      <c r="H277" s="55" t="s">
        <v>271</v>
      </c>
      <c r="I277" s="65" t="s">
        <v>11</v>
      </c>
      <c r="J277" s="65" t="s">
        <v>283</v>
      </c>
      <c r="K277" s="65" t="s">
        <v>17</v>
      </c>
      <c r="L277" s="66" t="s">
        <v>9</v>
      </c>
      <c r="M277" s="67"/>
      <c r="N277" s="68"/>
      <c r="O277" s="83" t="s">
        <v>2534</v>
      </c>
      <c r="P277" s="69" t="s">
        <v>2073</v>
      </c>
      <c r="Q277" s="157" t="s">
        <v>2074</v>
      </c>
      <c r="R277" s="192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8"/>
      <c r="CV277" s="58"/>
      <c r="CW277" s="58"/>
      <c r="CX277" s="58"/>
      <c r="CY277" s="58"/>
      <c r="CZ277" s="58"/>
      <c r="DA277" s="58"/>
      <c r="DB277" s="58"/>
      <c r="DC277" s="58"/>
      <c r="DD277" s="58"/>
      <c r="DE277" s="58"/>
      <c r="DF277" s="58"/>
      <c r="DG277" s="58"/>
      <c r="DH277" s="58"/>
      <c r="DI277" s="58"/>
      <c r="DJ277" s="58"/>
      <c r="DK277" s="58"/>
      <c r="DL277" s="58"/>
      <c r="DM277" s="58"/>
      <c r="DN277" s="58"/>
      <c r="DO277" s="58"/>
      <c r="DP277" s="58"/>
      <c r="DQ277" s="58"/>
      <c r="DR277" s="58"/>
      <c r="DS277" s="58"/>
      <c r="DT277" s="58"/>
      <c r="DU277" s="58"/>
      <c r="DV277" s="58"/>
      <c r="DW277" s="58"/>
      <c r="DX277" s="58"/>
      <c r="DY277" s="58"/>
      <c r="DZ277" s="58"/>
      <c r="EA277" s="58"/>
      <c r="EB277" s="58"/>
      <c r="EC277" s="58"/>
      <c r="ED277" s="58"/>
      <c r="EE277" s="58"/>
      <c r="EF277" s="58"/>
      <c r="EG277" s="58"/>
      <c r="EH277" s="58"/>
      <c r="EI277" s="58"/>
      <c r="EJ277" s="58"/>
      <c r="EK277" s="58"/>
      <c r="EL277" s="58"/>
      <c r="EM277" s="58"/>
      <c r="EN277" s="58"/>
      <c r="EO277" s="58"/>
      <c r="EP277" s="58"/>
      <c r="EQ277" s="58"/>
      <c r="ER277" s="58"/>
      <c r="ES277" s="58"/>
      <c r="ET277" s="58"/>
      <c r="EU277" s="58"/>
    </row>
    <row r="278" spans="1:151" customFormat="1" ht="27.75" x14ac:dyDescent="0.4">
      <c r="A278" s="7">
        <v>15</v>
      </c>
      <c r="B278" s="5" t="s">
        <v>942</v>
      </c>
      <c r="C278" s="5" t="s">
        <v>942</v>
      </c>
      <c r="D278" s="5">
        <v>272</v>
      </c>
      <c r="E278" s="51" t="s">
        <v>1303</v>
      </c>
      <c r="F278" s="73" t="s">
        <v>2831</v>
      </c>
      <c r="G278" s="17" t="s">
        <v>328</v>
      </c>
      <c r="H278" s="18" t="s">
        <v>329</v>
      </c>
      <c r="I278" s="19" t="s">
        <v>6</v>
      </c>
      <c r="J278" s="19" t="s">
        <v>65</v>
      </c>
      <c r="K278" s="19" t="s">
        <v>318</v>
      </c>
      <c r="L278" s="20" t="s">
        <v>9</v>
      </c>
      <c r="M278" s="3"/>
      <c r="N278" s="44"/>
      <c r="O278" s="83" t="s">
        <v>2534</v>
      </c>
      <c r="P278" s="46" t="s">
        <v>2149</v>
      </c>
      <c r="Q278" s="48" t="s">
        <v>2150</v>
      </c>
      <c r="R278" s="192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8"/>
      <c r="BQ278" s="58"/>
      <c r="BR278" s="58"/>
      <c r="BS278" s="58"/>
      <c r="BT278" s="58"/>
      <c r="BU278" s="58"/>
      <c r="BV278" s="58"/>
      <c r="BW278" s="58"/>
      <c r="BX278" s="58"/>
      <c r="BY278" s="58"/>
      <c r="BZ278" s="58"/>
      <c r="CA278" s="58"/>
      <c r="CB278" s="58"/>
      <c r="CC278" s="58"/>
      <c r="CD278" s="58"/>
      <c r="CE278" s="58"/>
      <c r="CF278" s="58"/>
      <c r="CG278" s="58"/>
      <c r="CH278" s="58"/>
      <c r="CI278" s="58"/>
      <c r="CJ278" s="58"/>
      <c r="CK278" s="58"/>
      <c r="CL278" s="58"/>
      <c r="CM278" s="58"/>
      <c r="CN278" s="58"/>
      <c r="CO278" s="58"/>
      <c r="CP278" s="58"/>
      <c r="CQ278" s="58"/>
      <c r="CR278" s="58"/>
      <c r="CS278" s="58"/>
      <c r="CT278" s="58"/>
      <c r="CU278" s="58"/>
      <c r="CV278" s="58"/>
      <c r="CW278" s="58"/>
      <c r="CX278" s="58"/>
      <c r="CY278" s="58"/>
      <c r="CZ278" s="58"/>
      <c r="DA278" s="58"/>
      <c r="DB278" s="58"/>
      <c r="DC278" s="58"/>
      <c r="DD278" s="58"/>
      <c r="DE278" s="58"/>
      <c r="DF278" s="58"/>
      <c r="DG278" s="58"/>
      <c r="DH278" s="58"/>
      <c r="DI278" s="58"/>
      <c r="DJ278" s="58"/>
      <c r="DK278" s="58"/>
      <c r="DL278" s="58"/>
      <c r="DM278" s="58"/>
      <c r="DN278" s="58"/>
      <c r="DO278" s="58"/>
      <c r="DP278" s="58"/>
      <c r="DQ278" s="58"/>
      <c r="DR278" s="58"/>
      <c r="DS278" s="58"/>
      <c r="DT278" s="58"/>
      <c r="DU278" s="58"/>
      <c r="DV278" s="58"/>
      <c r="DW278" s="58"/>
      <c r="DX278" s="58"/>
      <c r="DY278" s="58"/>
      <c r="DZ278" s="58"/>
      <c r="EA278" s="58"/>
      <c r="EB278" s="58"/>
      <c r="EC278" s="58"/>
      <c r="ED278" s="58"/>
      <c r="EE278" s="58"/>
      <c r="EF278" s="58"/>
      <c r="EG278" s="58"/>
      <c r="EH278" s="58"/>
      <c r="EI278" s="58"/>
      <c r="EJ278" s="58"/>
      <c r="EK278" s="58"/>
      <c r="EL278" s="58"/>
      <c r="EM278" s="58"/>
      <c r="EN278" s="58"/>
      <c r="EO278" s="58"/>
      <c r="EP278" s="58"/>
      <c r="EQ278" s="58"/>
      <c r="ER278" s="58"/>
      <c r="ES278" s="58"/>
      <c r="ET278" s="58"/>
      <c r="EU278" s="58"/>
    </row>
    <row r="279" spans="1:151" customFormat="1" ht="27.75" x14ac:dyDescent="0.4">
      <c r="A279" s="7">
        <v>16</v>
      </c>
      <c r="B279" s="5" t="s">
        <v>942</v>
      </c>
      <c r="C279" s="5" t="s">
        <v>942</v>
      </c>
      <c r="D279" s="5">
        <v>273</v>
      </c>
      <c r="E279" s="64" t="s">
        <v>1267</v>
      </c>
      <c r="F279" s="73" t="s">
        <v>2832</v>
      </c>
      <c r="G279" s="54" t="s">
        <v>371</v>
      </c>
      <c r="H279" s="55" t="s">
        <v>360</v>
      </c>
      <c r="I279" s="65" t="s">
        <v>6</v>
      </c>
      <c r="J279" s="65" t="s">
        <v>372</v>
      </c>
      <c r="K279" s="65" t="s">
        <v>8</v>
      </c>
      <c r="L279" s="66" t="s">
        <v>9</v>
      </c>
      <c r="M279" s="67"/>
      <c r="N279" s="68"/>
      <c r="O279" s="84" t="s">
        <v>2534</v>
      </c>
      <c r="P279" s="69" t="s">
        <v>2077</v>
      </c>
      <c r="Q279" s="157" t="s">
        <v>2078</v>
      </c>
      <c r="R279" s="192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58"/>
      <c r="BZ279" s="58"/>
      <c r="CA279" s="58"/>
      <c r="CB279" s="58"/>
      <c r="CC279" s="58"/>
      <c r="CD279" s="58"/>
      <c r="CE279" s="58"/>
      <c r="CF279" s="58"/>
      <c r="CG279" s="58"/>
      <c r="CH279" s="58"/>
      <c r="CI279" s="58"/>
      <c r="CJ279" s="58"/>
      <c r="CK279" s="58"/>
      <c r="CL279" s="58"/>
      <c r="CM279" s="58"/>
      <c r="CN279" s="58"/>
      <c r="CO279" s="58"/>
      <c r="CP279" s="58"/>
      <c r="CQ279" s="58"/>
      <c r="CR279" s="58"/>
      <c r="CS279" s="58"/>
      <c r="CT279" s="58"/>
      <c r="CU279" s="58"/>
      <c r="CV279" s="58"/>
      <c r="CW279" s="58"/>
      <c r="CX279" s="58"/>
      <c r="CY279" s="58"/>
      <c r="CZ279" s="58"/>
      <c r="DA279" s="58"/>
      <c r="DB279" s="58"/>
      <c r="DC279" s="58"/>
      <c r="DD279" s="58"/>
      <c r="DE279" s="58"/>
      <c r="DF279" s="58"/>
      <c r="DG279" s="58"/>
      <c r="DH279" s="58"/>
      <c r="DI279" s="58"/>
      <c r="DJ279" s="58"/>
      <c r="DK279" s="58"/>
      <c r="DL279" s="58"/>
      <c r="DM279" s="58"/>
      <c r="DN279" s="58"/>
      <c r="DO279" s="58"/>
      <c r="DP279" s="58"/>
      <c r="DQ279" s="58"/>
      <c r="DR279" s="58"/>
      <c r="DS279" s="58"/>
      <c r="DT279" s="58"/>
      <c r="DU279" s="58"/>
      <c r="DV279" s="58"/>
      <c r="DW279" s="58"/>
      <c r="DX279" s="58"/>
      <c r="DY279" s="58"/>
      <c r="DZ279" s="58"/>
      <c r="EA279" s="58"/>
      <c r="EB279" s="58"/>
      <c r="EC279" s="58"/>
      <c r="ED279" s="58"/>
      <c r="EE279" s="58"/>
      <c r="EF279" s="58"/>
      <c r="EG279" s="58"/>
      <c r="EH279" s="58"/>
      <c r="EI279" s="58"/>
      <c r="EJ279" s="58"/>
      <c r="EK279" s="58"/>
      <c r="EL279" s="58"/>
      <c r="EM279" s="58"/>
      <c r="EN279" s="58"/>
      <c r="EO279" s="58"/>
      <c r="EP279" s="58"/>
      <c r="EQ279" s="58"/>
      <c r="ER279" s="58"/>
      <c r="ES279" s="58"/>
      <c r="ET279" s="58"/>
      <c r="EU279" s="58"/>
    </row>
    <row r="280" spans="1:151" s="135" customFormat="1" ht="27.75" x14ac:dyDescent="0.4">
      <c r="A280" s="7">
        <v>17</v>
      </c>
      <c r="B280" s="5" t="s">
        <v>942</v>
      </c>
      <c r="C280" s="5" t="s">
        <v>942</v>
      </c>
      <c r="D280" s="5">
        <v>276</v>
      </c>
      <c r="E280" s="51" t="s">
        <v>1306</v>
      </c>
      <c r="F280" s="73" t="s">
        <v>2835</v>
      </c>
      <c r="G280" s="17" t="s">
        <v>421</v>
      </c>
      <c r="H280" s="18" t="s">
        <v>419</v>
      </c>
      <c r="I280" s="19" t="s">
        <v>11</v>
      </c>
      <c r="J280" s="19" t="s">
        <v>312</v>
      </c>
      <c r="K280" s="19" t="s">
        <v>8</v>
      </c>
      <c r="L280" s="20" t="s">
        <v>9</v>
      </c>
      <c r="M280" s="3"/>
      <c r="N280" s="44"/>
      <c r="O280" s="83" t="s">
        <v>2534</v>
      </c>
      <c r="P280" s="46" t="s">
        <v>2155</v>
      </c>
      <c r="Q280" s="48" t="s">
        <v>2156</v>
      </c>
      <c r="R280" s="192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  <c r="AF280" s="134"/>
      <c r="AG280" s="134"/>
      <c r="AH280" s="134"/>
      <c r="AI280" s="134"/>
      <c r="AJ280" s="134"/>
      <c r="AK280" s="134"/>
      <c r="AL280" s="134"/>
      <c r="AM280" s="134"/>
      <c r="AN280" s="134"/>
      <c r="AO280" s="134"/>
      <c r="AP280" s="134"/>
      <c r="AQ280" s="134"/>
      <c r="AR280" s="134"/>
      <c r="AS280" s="134"/>
      <c r="AT280" s="134"/>
      <c r="AU280" s="134"/>
      <c r="AV280" s="134"/>
      <c r="AW280" s="134"/>
      <c r="AX280" s="134"/>
      <c r="AY280" s="134"/>
      <c r="AZ280" s="134"/>
      <c r="BA280" s="134"/>
      <c r="BB280" s="134"/>
      <c r="BC280" s="134"/>
      <c r="BD280" s="134"/>
      <c r="BE280" s="134"/>
      <c r="BF280" s="134"/>
      <c r="BG280" s="134"/>
      <c r="BH280" s="134"/>
      <c r="BI280" s="134"/>
      <c r="BJ280" s="134"/>
      <c r="BK280" s="134"/>
      <c r="BL280" s="134"/>
      <c r="BM280" s="134"/>
      <c r="BN280" s="134"/>
      <c r="BO280" s="134"/>
      <c r="BP280" s="134"/>
      <c r="BQ280" s="134"/>
      <c r="BR280" s="134"/>
      <c r="BS280" s="134"/>
      <c r="BT280" s="134"/>
      <c r="BU280" s="134"/>
      <c r="BV280" s="134"/>
      <c r="BW280" s="134"/>
      <c r="BX280" s="134"/>
      <c r="BY280" s="134"/>
      <c r="BZ280" s="134"/>
      <c r="CA280" s="134"/>
      <c r="CB280" s="134"/>
      <c r="CC280" s="134"/>
      <c r="CD280" s="134"/>
      <c r="CE280" s="134"/>
      <c r="CF280" s="134"/>
      <c r="CG280" s="134"/>
      <c r="CH280" s="134"/>
      <c r="CI280" s="134"/>
      <c r="CJ280" s="134"/>
      <c r="CK280" s="134"/>
      <c r="CL280" s="134"/>
      <c r="CM280" s="134"/>
      <c r="CN280" s="134"/>
      <c r="CO280" s="134"/>
      <c r="CP280" s="134"/>
      <c r="CQ280" s="134"/>
      <c r="CR280" s="134"/>
      <c r="CS280" s="134"/>
      <c r="CT280" s="134"/>
      <c r="CU280" s="134"/>
      <c r="CV280" s="134"/>
      <c r="CW280" s="134"/>
      <c r="CX280" s="134"/>
      <c r="CY280" s="134"/>
      <c r="CZ280" s="134"/>
      <c r="DA280" s="134"/>
      <c r="DB280" s="134"/>
      <c r="DC280" s="134"/>
      <c r="DD280" s="134"/>
      <c r="DE280" s="134"/>
      <c r="DF280" s="134"/>
      <c r="DG280" s="134"/>
      <c r="DH280" s="134"/>
      <c r="DI280" s="134"/>
      <c r="DJ280" s="134"/>
      <c r="DK280" s="134"/>
      <c r="DL280" s="134"/>
      <c r="DM280" s="134"/>
      <c r="DN280" s="134"/>
      <c r="DO280" s="134"/>
      <c r="DP280" s="134"/>
      <c r="DQ280" s="134"/>
      <c r="DR280" s="134"/>
      <c r="DS280" s="134"/>
      <c r="DT280" s="134"/>
      <c r="DU280" s="134"/>
      <c r="DV280" s="134"/>
      <c r="DW280" s="134"/>
      <c r="DX280" s="134"/>
      <c r="DY280" s="134"/>
      <c r="DZ280" s="134"/>
      <c r="EA280" s="134"/>
      <c r="EB280" s="134"/>
      <c r="EC280" s="134"/>
      <c r="ED280" s="134"/>
      <c r="EE280" s="134"/>
      <c r="EF280" s="134"/>
      <c r="EG280" s="134"/>
      <c r="EH280" s="134"/>
      <c r="EI280" s="134"/>
      <c r="EJ280" s="134"/>
      <c r="EK280" s="134"/>
      <c r="EL280" s="134"/>
      <c r="EM280" s="134"/>
      <c r="EN280" s="134"/>
      <c r="EO280" s="134"/>
      <c r="EP280" s="134"/>
      <c r="EQ280" s="134"/>
      <c r="ER280" s="134"/>
      <c r="ES280" s="134"/>
      <c r="ET280" s="134"/>
      <c r="EU280" s="134"/>
    </row>
    <row r="281" spans="1:151" customFormat="1" ht="27.75" x14ac:dyDescent="0.4">
      <c r="A281" s="7">
        <v>18</v>
      </c>
      <c r="B281" s="5" t="s">
        <v>942</v>
      </c>
      <c r="C281" s="5" t="s">
        <v>942</v>
      </c>
      <c r="D281" s="5">
        <v>277</v>
      </c>
      <c r="E281" s="51" t="s">
        <v>1307</v>
      </c>
      <c r="F281" s="73" t="s">
        <v>2836</v>
      </c>
      <c r="G281" s="17" t="s">
        <v>348</v>
      </c>
      <c r="H281" s="18" t="s">
        <v>422</v>
      </c>
      <c r="I281" s="19" t="s">
        <v>6</v>
      </c>
      <c r="J281" s="19" t="s">
        <v>423</v>
      </c>
      <c r="K281" s="19" t="s">
        <v>17</v>
      </c>
      <c r="L281" s="20" t="s">
        <v>9</v>
      </c>
      <c r="M281" s="3"/>
      <c r="N281" s="44"/>
      <c r="O281" s="84" t="s">
        <v>2534</v>
      </c>
      <c r="P281" s="46" t="s">
        <v>2157</v>
      </c>
      <c r="Q281" s="48" t="s">
        <v>2158</v>
      </c>
      <c r="R281" s="192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8"/>
      <c r="BN281" s="58"/>
      <c r="BO281" s="58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  <c r="CD281" s="58"/>
      <c r="CE281" s="58"/>
      <c r="CF281" s="58"/>
      <c r="CG281" s="58"/>
      <c r="CH281" s="58"/>
      <c r="CI281" s="58"/>
      <c r="CJ281" s="58"/>
      <c r="CK281" s="58"/>
      <c r="CL281" s="58"/>
      <c r="CM281" s="58"/>
      <c r="CN281" s="58"/>
      <c r="CO281" s="58"/>
      <c r="CP281" s="58"/>
      <c r="CQ281" s="58"/>
      <c r="CR281" s="58"/>
      <c r="CS281" s="58"/>
      <c r="CT281" s="58"/>
      <c r="CU281" s="58"/>
      <c r="CV281" s="58"/>
      <c r="CW281" s="58"/>
      <c r="CX281" s="58"/>
      <c r="CY281" s="58"/>
      <c r="CZ281" s="58"/>
      <c r="DA281" s="58"/>
      <c r="DB281" s="58"/>
      <c r="DC281" s="58"/>
      <c r="DD281" s="58"/>
      <c r="DE281" s="58"/>
      <c r="DF281" s="58"/>
      <c r="DG281" s="58"/>
      <c r="DH281" s="58"/>
      <c r="DI281" s="58"/>
      <c r="DJ281" s="58"/>
      <c r="DK281" s="58"/>
      <c r="DL281" s="58"/>
      <c r="DM281" s="58"/>
      <c r="DN281" s="58"/>
      <c r="DO281" s="58"/>
      <c r="DP281" s="58"/>
      <c r="DQ281" s="58"/>
      <c r="DR281" s="58"/>
      <c r="DS281" s="58"/>
      <c r="DT281" s="58"/>
      <c r="DU281" s="58"/>
      <c r="DV281" s="58"/>
      <c r="DW281" s="58"/>
      <c r="DX281" s="58"/>
      <c r="DY281" s="58"/>
      <c r="DZ281" s="58"/>
      <c r="EA281" s="58"/>
      <c r="EB281" s="58"/>
      <c r="EC281" s="58"/>
      <c r="ED281" s="58"/>
      <c r="EE281" s="58"/>
      <c r="EF281" s="58"/>
      <c r="EG281" s="58"/>
      <c r="EH281" s="58"/>
      <c r="EI281" s="58"/>
      <c r="EJ281" s="58"/>
      <c r="EK281" s="58"/>
      <c r="EL281" s="58"/>
      <c r="EM281" s="58"/>
      <c r="EN281" s="58"/>
      <c r="EO281" s="58"/>
      <c r="EP281" s="58"/>
      <c r="EQ281" s="58"/>
      <c r="ER281" s="58"/>
      <c r="ES281" s="58"/>
      <c r="ET281" s="58"/>
      <c r="EU281" s="58"/>
    </row>
    <row r="282" spans="1:151" customFormat="1" ht="27.75" x14ac:dyDescent="0.4">
      <c r="A282" s="7">
        <v>19</v>
      </c>
      <c r="B282" s="5" t="s">
        <v>942</v>
      </c>
      <c r="C282" s="5" t="s">
        <v>942</v>
      </c>
      <c r="D282" s="5">
        <v>278</v>
      </c>
      <c r="E282" s="64" t="s">
        <v>1270</v>
      </c>
      <c r="F282" s="73" t="s">
        <v>2837</v>
      </c>
      <c r="G282" s="54" t="s">
        <v>305</v>
      </c>
      <c r="H282" s="55" t="s">
        <v>434</v>
      </c>
      <c r="I282" s="65" t="s">
        <v>6</v>
      </c>
      <c r="J282" s="65" t="s">
        <v>267</v>
      </c>
      <c r="K282" s="65" t="s">
        <v>402</v>
      </c>
      <c r="L282" s="66" t="s">
        <v>9</v>
      </c>
      <c r="M282" s="67"/>
      <c r="N282" s="68"/>
      <c r="O282" s="83" t="s">
        <v>2534</v>
      </c>
      <c r="P282" s="69" t="s">
        <v>2083</v>
      </c>
      <c r="Q282" s="157" t="s">
        <v>2084</v>
      </c>
      <c r="R282" s="192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8"/>
      <c r="BN282" s="58"/>
      <c r="BO282" s="58"/>
      <c r="BP282" s="58"/>
      <c r="BQ282" s="58"/>
      <c r="BR282" s="58"/>
      <c r="BS282" s="58"/>
      <c r="BT282" s="58"/>
      <c r="BU282" s="58"/>
      <c r="BV282" s="58"/>
      <c r="BW282" s="58"/>
      <c r="BX282" s="58"/>
      <c r="BY282" s="58"/>
      <c r="BZ282" s="58"/>
      <c r="CA282" s="58"/>
      <c r="CB282" s="58"/>
      <c r="CC282" s="58"/>
      <c r="CD282" s="58"/>
      <c r="CE282" s="58"/>
      <c r="CF282" s="58"/>
      <c r="CG282" s="58"/>
      <c r="CH282" s="58"/>
      <c r="CI282" s="58"/>
      <c r="CJ282" s="58"/>
      <c r="CK282" s="58"/>
      <c r="CL282" s="58"/>
      <c r="CM282" s="58"/>
      <c r="CN282" s="58"/>
      <c r="CO282" s="58"/>
      <c r="CP282" s="58"/>
      <c r="CQ282" s="58"/>
      <c r="CR282" s="58"/>
      <c r="CS282" s="58"/>
      <c r="CT282" s="58"/>
      <c r="CU282" s="58"/>
      <c r="CV282" s="58"/>
      <c r="CW282" s="58"/>
      <c r="CX282" s="58"/>
      <c r="CY282" s="58"/>
      <c r="CZ282" s="58"/>
      <c r="DA282" s="58"/>
      <c r="DB282" s="58"/>
      <c r="DC282" s="58"/>
      <c r="DD282" s="58"/>
      <c r="DE282" s="58"/>
      <c r="DF282" s="58"/>
      <c r="DG282" s="58"/>
      <c r="DH282" s="58"/>
      <c r="DI282" s="58"/>
      <c r="DJ282" s="58"/>
      <c r="DK282" s="58"/>
      <c r="DL282" s="58"/>
      <c r="DM282" s="58"/>
      <c r="DN282" s="58"/>
      <c r="DO282" s="58"/>
      <c r="DP282" s="58"/>
      <c r="DQ282" s="58"/>
      <c r="DR282" s="58"/>
      <c r="DS282" s="58"/>
      <c r="DT282" s="58"/>
      <c r="DU282" s="58"/>
      <c r="DV282" s="58"/>
      <c r="DW282" s="58"/>
      <c r="DX282" s="58"/>
      <c r="DY282" s="58"/>
      <c r="DZ282" s="58"/>
      <c r="EA282" s="58"/>
      <c r="EB282" s="58"/>
      <c r="EC282" s="58"/>
      <c r="ED282" s="58"/>
      <c r="EE282" s="58"/>
      <c r="EF282" s="58"/>
      <c r="EG282" s="58"/>
      <c r="EH282" s="58"/>
      <c r="EI282" s="58"/>
      <c r="EJ282" s="58"/>
      <c r="EK282" s="58"/>
      <c r="EL282" s="58"/>
      <c r="EM282" s="58"/>
      <c r="EN282" s="58"/>
      <c r="EO282" s="58"/>
      <c r="EP282" s="58"/>
      <c r="EQ282" s="58"/>
      <c r="ER282" s="58"/>
      <c r="ES282" s="58"/>
      <c r="ET282" s="58"/>
      <c r="EU282" s="58"/>
    </row>
    <row r="283" spans="1:151" customFormat="1" ht="27.75" x14ac:dyDescent="0.4">
      <c r="A283" s="7">
        <v>20</v>
      </c>
      <c r="B283" s="5" t="s">
        <v>942</v>
      </c>
      <c r="C283" s="5" t="s">
        <v>942</v>
      </c>
      <c r="D283" s="5">
        <v>279</v>
      </c>
      <c r="E283" s="51" t="s">
        <v>1310</v>
      </c>
      <c r="F283" s="73" t="s">
        <v>2838</v>
      </c>
      <c r="G283" s="17" t="s">
        <v>34</v>
      </c>
      <c r="H283" s="18" t="s">
        <v>443</v>
      </c>
      <c r="I283" s="19" t="s">
        <v>6</v>
      </c>
      <c r="J283" s="19" t="s">
        <v>444</v>
      </c>
      <c r="K283" s="19" t="s">
        <v>17</v>
      </c>
      <c r="L283" s="20" t="s">
        <v>9</v>
      </c>
      <c r="M283" s="3"/>
      <c r="N283" s="44"/>
      <c r="O283" s="84" t="s">
        <v>2534</v>
      </c>
      <c r="P283" s="46" t="s">
        <v>2163</v>
      </c>
      <c r="Q283" s="48" t="s">
        <v>2164</v>
      </c>
      <c r="R283" s="192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L283" s="58"/>
      <c r="BM283" s="58"/>
      <c r="BN283" s="58"/>
      <c r="BO283" s="58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  <c r="CF283" s="58"/>
      <c r="CG283" s="58"/>
      <c r="CH283" s="58"/>
      <c r="CI283" s="58"/>
      <c r="CJ283" s="58"/>
      <c r="CK283" s="58"/>
      <c r="CL283" s="58"/>
      <c r="CM283" s="58"/>
      <c r="CN283" s="58"/>
      <c r="CO283" s="58"/>
      <c r="CP283" s="58"/>
      <c r="CQ283" s="58"/>
      <c r="CR283" s="58"/>
      <c r="CS283" s="58"/>
      <c r="CT283" s="58"/>
      <c r="CU283" s="58"/>
      <c r="CV283" s="58"/>
      <c r="CW283" s="58"/>
      <c r="CX283" s="58"/>
      <c r="CY283" s="58"/>
      <c r="CZ283" s="58"/>
      <c r="DA283" s="58"/>
      <c r="DB283" s="58"/>
      <c r="DC283" s="58"/>
      <c r="DD283" s="58"/>
      <c r="DE283" s="58"/>
      <c r="DF283" s="58"/>
      <c r="DG283" s="58"/>
      <c r="DH283" s="58"/>
      <c r="DI283" s="58"/>
      <c r="DJ283" s="58"/>
      <c r="DK283" s="58"/>
      <c r="DL283" s="58"/>
      <c r="DM283" s="58"/>
      <c r="DN283" s="58"/>
      <c r="DO283" s="58"/>
      <c r="DP283" s="58"/>
      <c r="DQ283" s="58"/>
      <c r="DR283" s="58"/>
      <c r="DS283" s="58"/>
      <c r="DT283" s="58"/>
      <c r="DU283" s="58"/>
      <c r="DV283" s="58"/>
      <c r="DW283" s="58"/>
      <c r="DX283" s="58"/>
      <c r="DY283" s="58"/>
      <c r="DZ283" s="58"/>
      <c r="EA283" s="58"/>
      <c r="EB283" s="58"/>
      <c r="EC283" s="58"/>
      <c r="ED283" s="58"/>
      <c r="EE283" s="58"/>
      <c r="EF283" s="58"/>
      <c r="EG283" s="58"/>
      <c r="EH283" s="58"/>
      <c r="EI283" s="58"/>
      <c r="EJ283" s="58"/>
      <c r="EK283" s="58"/>
      <c r="EL283" s="58"/>
      <c r="EM283" s="58"/>
      <c r="EN283" s="58"/>
      <c r="EO283" s="58"/>
      <c r="EP283" s="58"/>
      <c r="EQ283" s="58"/>
      <c r="ER283" s="58"/>
      <c r="ES283" s="58"/>
      <c r="ET283" s="58"/>
      <c r="EU283" s="58"/>
    </row>
    <row r="284" spans="1:151" customFormat="1" ht="27.75" x14ac:dyDescent="0.4">
      <c r="A284" s="7">
        <v>21</v>
      </c>
      <c r="B284" s="5" t="s">
        <v>942</v>
      </c>
      <c r="C284" s="5" t="s">
        <v>942</v>
      </c>
      <c r="D284" s="5">
        <v>280</v>
      </c>
      <c r="E284" s="51" t="s">
        <v>1314</v>
      </c>
      <c r="F284" s="73" t="s">
        <v>2839</v>
      </c>
      <c r="G284" s="17" t="s">
        <v>485</v>
      </c>
      <c r="H284" s="18" t="s">
        <v>482</v>
      </c>
      <c r="I284" s="19" t="s">
        <v>6</v>
      </c>
      <c r="J284" s="19" t="s">
        <v>425</v>
      </c>
      <c r="K284" s="19" t="s">
        <v>17</v>
      </c>
      <c r="L284" s="20" t="s">
        <v>9</v>
      </c>
      <c r="M284" s="3"/>
      <c r="N284" s="3"/>
      <c r="O284" s="83" t="s">
        <v>2534</v>
      </c>
      <c r="P284" s="46" t="s">
        <v>2171</v>
      </c>
      <c r="Q284" s="48" t="s">
        <v>2172</v>
      </c>
      <c r="R284" s="192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L284" s="58"/>
      <c r="BM284" s="58"/>
      <c r="BN284" s="58"/>
      <c r="BO284" s="58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  <c r="CF284" s="58"/>
      <c r="CG284" s="58"/>
      <c r="CH284" s="58"/>
      <c r="CI284" s="58"/>
      <c r="CJ284" s="58"/>
      <c r="CK284" s="58"/>
      <c r="CL284" s="58"/>
      <c r="CM284" s="58"/>
      <c r="CN284" s="58"/>
      <c r="CO284" s="58"/>
      <c r="CP284" s="58"/>
      <c r="CQ284" s="58"/>
      <c r="CR284" s="58"/>
      <c r="CS284" s="58"/>
      <c r="CT284" s="58"/>
      <c r="CU284" s="58"/>
      <c r="CV284" s="58"/>
      <c r="CW284" s="58"/>
      <c r="CX284" s="58"/>
      <c r="CY284" s="58"/>
      <c r="CZ284" s="58"/>
      <c r="DA284" s="58"/>
      <c r="DB284" s="58"/>
      <c r="DC284" s="58"/>
      <c r="DD284" s="58"/>
      <c r="DE284" s="58"/>
      <c r="DF284" s="58"/>
      <c r="DG284" s="58"/>
      <c r="DH284" s="58"/>
      <c r="DI284" s="58"/>
      <c r="DJ284" s="58"/>
      <c r="DK284" s="58"/>
      <c r="DL284" s="58"/>
      <c r="DM284" s="58"/>
      <c r="DN284" s="58"/>
      <c r="DO284" s="58"/>
      <c r="DP284" s="58"/>
      <c r="DQ284" s="58"/>
      <c r="DR284" s="58"/>
      <c r="DS284" s="58"/>
      <c r="DT284" s="58"/>
      <c r="DU284" s="58"/>
      <c r="DV284" s="58"/>
      <c r="DW284" s="58"/>
      <c r="DX284" s="58"/>
      <c r="DY284" s="58"/>
      <c r="DZ284" s="58"/>
      <c r="EA284" s="58"/>
      <c r="EB284" s="58"/>
      <c r="EC284" s="58"/>
      <c r="ED284" s="58"/>
      <c r="EE284" s="58"/>
      <c r="EF284" s="58"/>
      <c r="EG284" s="58"/>
      <c r="EH284" s="58"/>
      <c r="EI284" s="58"/>
      <c r="EJ284" s="58"/>
      <c r="EK284" s="58"/>
      <c r="EL284" s="58"/>
      <c r="EM284" s="58"/>
      <c r="EN284" s="58"/>
      <c r="EO284" s="58"/>
      <c r="EP284" s="58"/>
      <c r="EQ284" s="58"/>
      <c r="ER284" s="58"/>
      <c r="ES284" s="58"/>
      <c r="ET284" s="58"/>
      <c r="EU284" s="58"/>
    </row>
    <row r="285" spans="1:151" customFormat="1" ht="27.75" x14ac:dyDescent="0.4">
      <c r="A285" s="7">
        <v>22</v>
      </c>
      <c r="B285" s="5" t="s">
        <v>942</v>
      </c>
      <c r="C285" s="5" t="s">
        <v>942</v>
      </c>
      <c r="D285" s="5">
        <v>281</v>
      </c>
      <c r="E285" s="51" t="s">
        <v>1315</v>
      </c>
      <c r="F285" s="73" t="s">
        <v>2840</v>
      </c>
      <c r="G285" s="17" t="s">
        <v>524</v>
      </c>
      <c r="H285" s="18" t="s">
        <v>520</v>
      </c>
      <c r="I285" s="19" t="s">
        <v>6</v>
      </c>
      <c r="J285" s="19" t="s">
        <v>525</v>
      </c>
      <c r="K285" s="19" t="s">
        <v>8</v>
      </c>
      <c r="L285" s="20" t="s">
        <v>9</v>
      </c>
      <c r="M285" s="3"/>
      <c r="N285" s="44"/>
      <c r="O285" s="84" t="s">
        <v>2534</v>
      </c>
      <c r="P285" s="46" t="s">
        <v>2173</v>
      </c>
      <c r="Q285" s="48" t="s">
        <v>2174</v>
      </c>
      <c r="R285" s="192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L285" s="58"/>
      <c r="BM285" s="58"/>
      <c r="BN285" s="58"/>
      <c r="BO285" s="58"/>
      <c r="BP285" s="58"/>
      <c r="BQ285" s="58"/>
      <c r="BR285" s="58"/>
      <c r="BS285" s="58"/>
      <c r="BT285" s="58"/>
      <c r="BU285" s="58"/>
      <c r="BV285" s="58"/>
      <c r="BW285" s="58"/>
      <c r="BX285" s="58"/>
      <c r="BY285" s="58"/>
      <c r="BZ285" s="58"/>
      <c r="CA285" s="58"/>
      <c r="CB285" s="58"/>
      <c r="CC285" s="58"/>
      <c r="CD285" s="58"/>
      <c r="CE285" s="58"/>
      <c r="CF285" s="58"/>
      <c r="CG285" s="58"/>
      <c r="CH285" s="58"/>
      <c r="CI285" s="58"/>
      <c r="CJ285" s="58"/>
      <c r="CK285" s="58"/>
      <c r="CL285" s="58"/>
      <c r="CM285" s="58"/>
      <c r="CN285" s="58"/>
      <c r="CO285" s="58"/>
      <c r="CP285" s="58"/>
      <c r="CQ285" s="58"/>
      <c r="CR285" s="58"/>
      <c r="CS285" s="58"/>
      <c r="CT285" s="58"/>
      <c r="CU285" s="58"/>
      <c r="CV285" s="58"/>
      <c r="CW285" s="58"/>
      <c r="CX285" s="58"/>
      <c r="CY285" s="58"/>
      <c r="CZ285" s="58"/>
      <c r="DA285" s="58"/>
      <c r="DB285" s="58"/>
      <c r="DC285" s="58"/>
      <c r="DD285" s="58"/>
      <c r="DE285" s="58"/>
      <c r="DF285" s="58"/>
      <c r="DG285" s="58"/>
      <c r="DH285" s="58"/>
      <c r="DI285" s="58"/>
      <c r="DJ285" s="58"/>
      <c r="DK285" s="58"/>
      <c r="DL285" s="58"/>
      <c r="DM285" s="58"/>
      <c r="DN285" s="58"/>
      <c r="DO285" s="58"/>
      <c r="DP285" s="58"/>
      <c r="DQ285" s="58"/>
      <c r="DR285" s="58"/>
      <c r="DS285" s="58"/>
      <c r="DT285" s="58"/>
      <c r="DU285" s="58"/>
      <c r="DV285" s="58"/>
      <c r="DW285" s="58"/>
      <c r="DX285" s="58"/>
      <c r="DY285" s="58"/>
      <c r="DZ285" s="58"/>
      <c r="EA285" s="58"/>
      <c r="EB285" s="58"/>
      <c r="EC285" s="58"/>
      <c r="ED285" s="58"/>
      <c r="EE285" s="58"/>
      <c r="EF285" s="58"/>
      <c r="EG285" s="58"/>
      <c r="EH285" s="58"/>
      <c r="EI285" s="58"/>
      <c r="EJ285" s="58"/>
      <c r="EK285" s="58"/>
      <c r="EL285" s="58"/>
      <c r="EM285" s="58"/>
      <c r="EN285" s="58"/>
      <c r="EO285" s="58"/>
      <c r="EP285" s="58"/>
      <c r="EQ285" s="58"/>
      <c r="ER285" s="58"/>
      <c r="ES285" s="58"/>
      <c r="ET285" s="58"/>
      <c r="EU285" s="58"/>
    </row>
    <row r="286" spans="1:151" customFormat="1" ht="27.75" x14ac:dyDescent="0.4">
      <c r="A286" s="7">
        <v>23</v>
      </c>
      <c r="B286" s="5" t="s">
        <v>942</v>
      </c>
      <c r="C286" s="5" t="s">
        <v>942</v>
      </c>
      <c r="D286" s="5">
        <v>282</v>
      </c>
      <c r="E286" s="64" t="s">
        <v>1275</v>
      </c>
      <c r="F286" s="73" t="s">
        <v>2841</v>
      </c>
      <c r="G286" s="54" t="s">
        <v>572</v>
      </c>
      <c r="H286" s="55" t="s">
        <v>570</v>
      </c>
      <c r="I286" s="65" t="s">
        <v>11</v>
      </c>
      <c r="J286" s="65" t="s">
        <v>367</v>
      </c>
      <c r="K286" s="65" t="s">
        <v>17</v>
      </c>
      <c r="L286" s="66" t="s">
        <v>9</v>
      </c>
      <c r="M286" s="67"/>
      <c r="N286" s="68"/>
      <c r="O286" s="84" t="s">
        <v>2534</v>
      </c>
      <c r="P286" s="69" t="s">
        <v>2093</v>
      </c>
      <c r="Q286" s="157" t="s">
        <v>2094</v>
      </c>
      <c r="R286" s="192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L286" s="58"/>
      <c r="BM286" s="58"/>
      <c r="BN286" s="58"/>
      <c r="BO286" s="58"/>
      <c r="BP286" s="58"/>
      <c r="BQ286" s="58"/>
      <c r="BR286" s="58"/>
      <c r="BS286" s="58"/>
      <c r="BT286" s="58"/>
      <c r="BU286" s="58"/>
      <c r="BV286" s="58"/>
      <c r="BW286" s="58"/>
      <c r="BX286" s="58"/>
      <c r="BY286" s="58"/>
      <c r="BZ286" s="58"/>
      <c r="CA286" s="58"/>
      <c r="CB286" s="58"/>
      <c r="CC286" s="58"/>
      <c r="CD286" s="58"/>
      <c r="CE286" s="58"/>
      <c r="CF286" s="58"/>
      <c r="CG286" s="58"/>
      <c r="CH286" s="58"/>
      <c r="CI286" s="58"/>
      <c r="CJ286" s="58"/>
      <c r="CK286" s="58"/>
      <c r="CL286" s="58"/>
      <c r="CM286" s="58"/>
      <c r="CN286" s="58"/>
      <c r="CO286" s="58"/>
      <c r="CP286" s="58"/>
      <c r="CQ286" s="58"/>
      <c r="CR286" s="58"/>
      <c r="CS286" s="58"/>
      <c r="CT286" s="58"/>
      <c r="CU286" s="58"/>
      <c r="CV286" s="58"/>
      <c r="CW286" s="58"/>
      <c r="CX286" s="58"/>
      <c r="CY286" s="58"/>
      <c r="CZ286" s="58"/>
      <c r="DA286" s="58"/>
      <c r="DB286" s="58"/>
      <c r="DC286" s="58"/>
      <c r="DD286" s="58"/>
      <c r="DE286" s="58"/>
      <c r="DF286" s="58"/>
      <c r="DG286" s="58"/>
      <c r="DH286" s="58"/>
      <c r="DI286" s="58"/>
      <c r="DJ286" s="58"/>
      <c r="DK286" s="58"/>
      <c r="DL286" s="58"/>
      <c r="DM286" s="58"/>
      <c r="DN286" s="58"/>
      <c r="DO286" s="58"/>
      <c r="DP286" s="58"/>
      <c r="DQ286" s="58"/>
      <c r="DR286" s="58"/>
      <c r="DS286" s="58"/>
      <c r="DT286" s="58"/>
      <c r="DU286" s="58"/>
      <c r="DV286" s="58"/>
      <c r="DW286" s="58"/>
      <c r="DX286" s="58"/>
      <c r="DY286" s="58"/>
      <c r="DZ286" s="58"/>
      <c r="EA286" s="58"/>
      <c r="EB286" s="58"/>
      <c r="EC286" s="58"/>
      <c r="ED286" s="58"/>
      <c r="EE286" s="58"/>
      <c r="EF286" s="58"/>
      <c r="EG286" s="58"/>
      <c r="EH286" s="58"/>
      <c r="EI286" s="58"/>
      <c r="EJ286" s="58"/>
      <c r="EK286" s="58"/>
      <c r="EL286" s="58"/>
      <c r="EM286" s="58"/>
      <c r="EN286" s="58"/>
      <c r="EO286" s="58"/>
      <c r="EP286" s="58"/>
      <c r="EQ286" s="58"/>
      <c r="ER286" s="58"/>
      <c r="ES286" s="58"/>
      <c r="ET286" s="58"/>
      <c r="EU286" s="58"/>
    </row>
    <row r="287" spans="1:151" customFormat="1" ht="27.75" x14ac:dyDescent="0.4">
      <c r="A287" s="7">
        <v>24</v>
      </c>
      <c r="B287" s="5" t="s">
        <v>942</v>
      </c>
      <c r="C287" s="5" t="s">
        <v>942</v>
      </c>
      <c r="D287" s="5">
        <v>283</v>
      </c>
      <c r="E287" s="64" t="s">
        <v>1277</v>
      </c>
      <c r="F287" s="73" t="s">
        <v>2842</v>
      </c>
      <c r="G287" s="54" t="s">
        <v>593</v>
      </c>
      <c r="H287" s="55" t="s">
        <v>583</v>
      </c>
      <c r="I287" s="65" t="s">
        <v>11</v>
      </c>
      <c r="J287" s="65" t="s">
        <v>94</v>
      </c>
      <c r="K287" s="65" t="s">
        <v>8</v>
      </c>
      <c r="L287" s="66" t="s">
        <v>9</v>
      </c>
      <c r="M287" s="67"/>
      <c r="N287" s="67"/>
      <c r="O287" s="83" t="s">
        <v>2534</v>
      </c>
      <c r="P287" s="69" t="s">
        <v>2097</v>
      </c>
      <c r="Q287" s="157" t="s">
        <v>2098</v>
      </c>
      <c r="R287" s="192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L287" s="58"/>
      <c r="BM287" s="58"/>
      <c r="BN287" s="58"/>
      <c r="BO287" s="58"/>
      <c r="BP287" s="58"/>
      <c r="BQ287" s="58"/>
      <c r="BR287" s="58"/>
      <c r="BS287" s="58"/>
      <c r="BT287" s="58"/>
      <c r="BU287" s="58"/>
      <c r="BV287" s="58"/>
      <c r="BW287" s="58"/>
      <c r="BX287" s="58"/>
      <c r="BY287" s="58"/>
      <c r="BZ287" s="58"/>
      <c r="CA287" s="58"/>
      <c r="CB287" s="58"/>
      <c r="CC287" s="58"/>
      <c r="CD287" s="58"/>
      <c r="CE287" s="58"/>
      <c r="CF287" s="58"/>
      <c r="CG287" s="58"/>
      <c r="CH287" s="58"/>
      <c r="CI287" s="58"/>
      <c r="CJ287" s="58"/>
      <c r="CK287" s="58"/>
      <c r="CL287" s="58"/>
      <c r="CM287" s="58"/>
      <c r="CN287" s="58"/>
      <c r="CO287" s="58"/>
      <c r="CP287" s="58"/>
      <c r="CQ287" s="58"/>
      <c r="CR287" s="58"/>
      <c r="CS287" s="58"/>
      <c r="CT287" s="58"/>
      <c r="CU287" s="58"/>
      <c r="CV287" s="58"/>
      <c r="CW287" s="58"/>
      <c r="CX287" s="58"/>
      <c r="CY287" s="58"/>
      <c r="CZ287" s="58"/>
      <c r="DA287" s="58"/>
      <c r="DB287" s="58"/>
      <c r="DC287" s="58"/>
      <c r="DD287" s="58"/>
      <c r="DE287" s="58"/>
      <c r="DF287" s="58"/>
      <c r="DG287" s="58"/>
      <c r="DH287" s="58"/>
      <c r="DI287" s="58"/>
      <c r="DJ287" s="58"/>
      <c r="DK287" s="58"/>
      <c r="DL287" s="58"/>
      <c r="DM287" s="58"/>
      <c r="DN287" s="58"/>
      <c r="DO287" s="58"/>
      <c r="DP287" s="58"/>
      <c r="DQ287" s="58"/>
      <c r="DR287" s="58"/>
      <c r="DS287" s="58"/>
      <c r="DT287" s="58"/>
      <c r="DU287" s="58"/>
      <c r="DV287" s="58"/>
      <c r="DW287" s="58"/>
      <c r="DX287" s="58"/>
      <c r="DY287" s="58"/>
      <c r="DZ287" s="58"/>
      <c r="EA287" s="58"/>
      <c r="EB287" s="58"/>
      <c r="EC287" s="58"/>
      <c r="ED287" s="58"/>
      <c r="EE287" s="58"/>
      <c r="EF287" s="58"/>
      <c r="EG287" s="58"/>
      <c r="EH287" s="58"/>
      <c r="EI287" s="58"/>
      <c r="EJ287" s="58"/>
      <c r="EK287" s="58"/>
      <c r="EL287" s="58"/>
      <c r="EM287" s="58"/>
      <c r="EN287" s="58"/>
      <c r="EO287" s="58"/>
      <c r="EP287" s="58"/>
      <c r="EQ287" s="58"/>
      <c r="ER287" s="58"/>
      <c r="ES287" s="58"/>
      <c r="ET287" s="58"/>
      <c r="EU287" s="58"/>
    </row>
    <row r="288" spans="1:151" customFormat="1" ht="27.75" x14ac:dyDescent="0.4">
      <c r="A288" s="7">
        <v>25</v>
      </c>
      <c r="B288" s="5" t="s">
        <v>942</v>
      </c>
      <c r="C288" s="5" t="s">
        <v>942</v>
      </c>
      <c r="D288" s="5">
        <v>284</v>
      </c>
      <c r="E288" s="64" t="s">
        <v>1279</v>
      </c>
      <c r="F288" s="73" t="s">
        <v>2843</v>
      </c>
      <c r="G288" s="54" t="s">
        <v>654</v>
      </c>
      <c r="H288" s="55" t="s">
        <v>632</v>
      </c>
      <c r="I288" s="65" t="s">
        <v>11</v>
      </c>
      <c r="J288" s="65" t="s">
        <v>194</v>
      </c>
      <c r="K288" s="65" t="s">
        <v>8</v>
      </c>
      <c r="L288" s="66" t="s">
        <v>57</v>
      </c>
      <c r="M288" s="67"/>
      <c r="N288" s="67" t="s">
        <v>2527</v>
      </c>
      <c r="O288" s="84" t="s">
        <v>2534</v>
      </c>
      <c r="P288" s="69" t="s">
        <v>2101</v>
      </c>
      <c r="Q288" s="157" t="s">
        <v>2102</v>
      </c>
      <c r="R288" s="192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L288" s="58"/>
      <c r="BM288" s="58"/>
      <c r="BN288" s="58"/>
      <c r="BO288" s="58"/>
      <c r="BP288" s="58"/>
      <c r="BQ288" s="58"/>
      <c r="BR288" s="58"/>
      <c r="BS288" s="58"/>
      <c r="BT288" s="58"/>
      <c r="BU288" s="58"/>
      <c r="BV288" s="58"/>
      <c r="BW288" s="58"/>
      <c r="BX288" s="58"/>
      <c r="BY288" s="58"/>
      <c r="BZ288" s="58"/>
      <c r="CA288" s="58"/>
      <c r="CB288" s="58"/>
      <c r="CC288" s="58"/>
      <c r="CD288" s="58"/>
      <c r="CE288" s="58"/>
      <c r="CF288" s="58"/>
      <c r="CG288" s="58"/>
      <c r="CH288" s="58"/>
      <c r="CI288" s="58"/>
      <c r="CJ288" s="58"/>
      <c r="CK288" s="58"/>
      <c r="CL288" s="58"/>
      <c r="CM288" s="58"/>
      <c r="CN288" s="58"/>
      <c r="CO288" s="58"/>
      <c r="CP288" s="58"/>
      <c r="CQ288" s="58"/>
      <c r="CR288" s="58"/>
      <c r="CS288" s="58"/>
      <c r="CT288" s="58"/>
      <c r="CU288" s="58"/>
      <c r="CV288" s="58"/>
      <c r="CW288" s="58"/>
      <c r="CX288" s="58"/>
      <c r="CY288" s="58"/>
      <c r="CZ288" s="58"/>
      <c r="DA288" s="58"/>
      <c r="DB288" s="58"/>
      <c r="DC288" s="58"/>
      <c r="DD288" s="58"/>
      <c r="DE288" s="58"/>
      <c r="DF288" s="58"/>
      <c r="DG288" s="58"/>
      <c r="DH288" s="58"/>
      <c r="DI288" s="58"/>
      <c r="DJ288" s="58"/>
      <c r="DK288" s="58"/>
      <c r="DL288" s="58"/>
      <c r="DM288" s="58"/>
      <c r="DN288" s="58"/>
      <c r="DO288" s="58"/>
      <c r="DP288" s="58"/>
      <c r="DQ288" s="58"/>
      <c r="DR288" s="58"/>
      <c r="DS288" s="58"/>
      <c r="DT288" s="58"/>
      <c r="DU288" s="58"/>
      <c r="DV288" s="58"/>
      <c r="DW288" s="58"/>
      <c r="DX288" s="58"/>
      <c r="DY288" s="58"/>
      <c r="DZ288" s="58"/>
      <c r="EA288" s="58"/>
      <c r="EB288" s="58"/>
      <c r="EC288" s="58"/>
      <c r="ED288" s="58"/>
      <c r="EE288" s="58"/>
      <c r="EF288" s="58"/>
      <c r="EG288" s="58"/>
      <c r="EH288" s="58"/>
      <c r="EI288" s="58"/>
      <c r="EJ288" s="58"/>
      <c r="EK288" s="58"/>
      <c r="EL288" s="58"/>
      <c r="EM288" s="58"/>
      <c r="EN288" s="58"/>
      <c r="EO288" s="58"/>
      <c r="EP288" s="58"/>
      <c r="EQ288" s="58"/>
      <c r="ER288" s="58"/>
      <c r="ES288" s="58"/>
      <c r="ET288" s="58"/>
      <c r="EU288" s="58"/>
    </row>
    <row r="289" spans="1:151" customFormat="1" ht="27.75" x14ac:dyDescent="0.4">
      <c r="A289" s="7">
        <v>26</v>
      </c>
      <c r="B289" s="5" t="s">
        <v>942</v>
      </c>
      <c r="C289" s="5" t="s">
        <v>942</v>
      </c>
      <c r="D289" s="49">
        <v>287</v>
      </c>
      <c r="E289" s="51" t="s">
        <v>1325</v>
      </c>
      <c r="F289" s="73" t="s">
        <v>2846</v>
      </c>
      <c r="G289" s="17" t="s">
        <v>178</v>
      </c>
      <c r="H289" s="18" t="s">
        <v>731</v>
      </c>
      <c r="I289" s="29" t="s">
        <v>6</v>
      </c>
      <c r="J289" s="29" t="s">
        <v>610</v>
      </c>
      <c r="K289" s="19" t="s">
        <v>17</v>
      </c>
      <c r="L289" s="20" t="s">
        <v>9</v>
      </c>
      <c r="M289" s="3"/>
      <c r="N289" s="3"/>
      <c r="O289" s="83" t="s">
        <v>2534</v>
      </c>
      <c r="P289" s="46" t="s">
        <v>2193</v>
      </c>
      <c r="Q289" s="48" t="s">
        <v>2194</v>
      </c>
      <c r="R289" s="192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L289" s="58"/>
      <c r="BM289" s="58"/>
      <c r="BN289" s="58"/>
      <c r="BO289" s="58"/>
      <c r="BP289" s="58"/>
      <c r="BQ289" s="58"/>
      <c r="BR289" s="58"/>
      <c r="BS289" s="58"/>
      <c r="BT289" s="58"/>
      <c r="BU289" s="58"/>
      <c r="BV289" s="58"/>
      <c r="BW289" s="58"/>
      <c r="BX289" s="58"/>
      <c r="BY289" s="58"/>
      <c r="BZ289" s="58"/>
      <c r="CA289" s="58"/>
      <c r="CB289" s="58"/>
      <c r="CC289" s="58"/>
      <c r="CD289" s="58"/>
      <c r="CE289" s="58"/>
      <c r="CF289" s="58"/>
      <c r="CG289" s="58"/>
      <c r="CH289" s="58"/>
      <c r="CI289" s="58"/>
      <c r="CJ289" s="58"/>
      <c r="CK289" s="58"/>
      <c r="CL289" s="58"/>
      <c r="CM289" s="58"/>
      <c r="CN289" s="58"/>
      <c r="CO289" s="58"/>
      <c r="CP289" s="58"/>
      <c r="CQ289" s="58"/>
      <c r="CR289" s="58"/>
      <c r="CS289" s="58"/>
      <c r="CT289" s="58"/>
      <c r="CU289" s="58"/>
      <c r="CV289" s="58"/>
      <c r="CW289" s="58"/>
      <c r="CX289" s="58"/>
      <c r="CY289" s="58"/>
      <c r="CZ289" s="58"/>
      <c r="DA289" s="58"/>
      <c r="DB289" s="58"/>
      <c r="DC289" s="58"/>
      <c r="DD289" s="58"/>
      <c r="DE289" s="58"/>
      <c r="DF289" s="58"/>
      <c r="DG289" s="58"/>
      <c r="DH289" s="58"/>
      <c r="DI289" s="58"/>
      <c r="DJ289" s="58"/>
      <c r="DK289" s="58"/>
      <c r="DL289" s="58"/>
      <c r="DM289" s="58"/>
      <c r="DN289" s="58"/>
      <c r="DO289" s="58"/>
      <c r="DP289" s="58"/>
      <c r="DQ289" s="58"/>
      <c r="DR289" s="58"/>
      <c r="DS289" s="58"/>
      <c r="DT289" s="58"/>
      <c r="DU289" s="58"/>
      <c r="DV289" s="58"/>
      <c r="DW289" s="58"/>
      <c r="DX289" s="58"/>
      <c r="DY289" s="58"/>
      <c r="DZ289" s="58"/>
      <c r="EA289" s="58"/>
      <c r="EB289" s="58"/>
      <c r="EC289" s="58"/>
      <c r="ED289" s="58"/>
      <c r="EE289" s="58"/>
      <c r="EF289" s="58"/>
      <c r="EG289" s="58"/>
      <c r="EH289" s="58"/>
      <c r="EI289" s="58"/>
      <c r="EJ289" s="58"/>
      <c r="EK289" s="58"/>
      <c r="EL289" s="58"/>
      <c r="EM289" s="58"/>
      <c r="EN289" s="58"/>
      <c r="EO289" s="58"/>
      <c r="EP289" s="58"/>
      <c r="EQ289" s="58"/>
      <c r="ER289" s="58"/>
      <c r="ES289" s="58"/>
      <c r="ET289" s="58"/>
      <c r="EU289" s="58"/>
    </row>
    <row r="290" spans="1:151" s="135" customFormat="1" ht="27.75" x14ac:dyDescent="0.4">
      <c r="A290" s="7">
        <v>27</v>
      </c>
      <c r="B290" s="5" t="s">
        <v>942</v>
      </c>
      <c r="C290" s="5" t="s">
        <v>942</v>
      </c>
      <c r="D290" s="5">
        <v>288</v>
      </c>
      <c r="E290" s="64" t="s">
        <v>1284</v>
      </c>
      <c r="F290" s="73" t="s">
        <v>2847</v>
      </c>
      <c r="G290" s="54" t="s">
        <v>751</v>
      </c>
      <c r="H290" s="55" t="s">
        <v>750</v>
      </c>
      <c r="I290" s="65" t="s">
        <v>11</v>
      </c>
      <c r="J290" s="65" t="s">
        <v>568</v>
      </c>
      <c r="K290" s="65" t="s">
        <v>8</v>
      </c>
      <c r="L290" s="66" t="s">
        <v>9</v>
      </c>
      <c r="M290" s="67"/>
      <c r="N290" s="68"/>
      <c r="O290" s="84" t="s">
        <v>2534</v>
      </c>
      <c r="P290" s="69" t="s">
        <v>2111</v>
      </c>
      <c r="Q290" s="157" t="s">
        <v>2112</v>
      </c>
      <c r="R290" s="192"/>
      <c r="S290" s="134"/>
      <c r="T290" s="134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  <c r="AF290" s="134"/>
      <c r="AG290" s="134"/>
      <c r="AH290" s="134"/>
      <c r="AI290" s="134"/>
      <c r="AJ290" s="134"/>
      <c r="AK290" s="134"/>
      <c r="AL290" s="134"/>
      <c r="AM290" s="134"/>
      <c r="AN290" s="134"/>
      <c r="AO290" s="134"/>
      <c r="AP290" s="134"/>
      <c r="AQ290" s="134"/>
      <c r="AR290" s="134"/>
      <c r="AS290" s="134"/>
      <c r="AT290" s="134"/>
      <c r="AU290" s="134"/>
      <c r="AV290" s="134"/>
      <c r="AW290" s="134"/>
      <c r="AX290" s="134"/>
      <c r="AY290" s="134"/>
      <c r="AZ290" s="134"/>
      <c r="BA290" s="134"/>
      <c r="BB290" s="134"/>
      <c r="BC290" s="134"/>
      <c r="BD290" s="134"/>
      <c r="BE290" s="134"/>
      <c r="BF290" s="134"/>
      <c r="BG290" s="134"/>
      <c r="BH290" s="134"/>
      <c r="BI290" s="134"/>
      <c r="BJ290" s="134"/>
      <c r="BK290" s="134"/>
      <c r="BL290" s="134"/>
      <c r="BM290" s="134"/>
      <c r="BN290" s="134"/>
      <c r="BO290" s="134"/>
      <c r="BP290" s="134"/>
      <c r="BQ290" s="134"/>
      <c r="BR290" s="134"/>
      <c r="BS290" s="134"/>
      <c r="BT290" s="134"/>
      <c r="BU290" s="134"/>
      <c r="BV290" s="134"/>
      <c r="BW290" s="134"/>
      <c r="BX290" s="134"/>
      <c r="BY290" s="134"/>
      <c r="BZ290" s="134"/>
      <c r="CA290" s="134"/>
      <c r="CB290" s="134"/>
      <c r="CC290" s="134"/>
      <c r="CD290" s="134"/>
      <c r="CE290" s="134"/>
      <c r="CF290" s="134"/>
      <c r="CG290" s="134"/>
      <c r="CH290" s="134"/>
      <c r="CI290" s="134"/>
      <c r="CJ290" s="134"/>
      <c r="CK290" s="134"/>
      <c r="CL290" s="134"/>
      <c r="CM290" s="134"/>
      <c r="CN290" s="134"/>
      <c r="CO290" s="134"/>
      <c r="CP290" s="134"/>
      <c r="CQ290" s="134"/>
      <c r="CR290" s="134"/>
      <c r="CS290" s="134"/>
      <c r="CT290" s="134"/>
      <c r="CU290" s="134"/>
      <c r="CV290" s="134"/>
      <c r="CW290" s="134"/>
      <c r="CX290" s="134"/>
      <c r="CY290" s="134"/>
      <c r="CZ290" s="134"/>
      <c r="DA290" s="134"/>
      <c r="DB290" s="134"/>
      <c r="DC290" s="134"/>
      <c r="DD290" s="134"/>
      <c r="DE290" s="134"/>
      <c r="DF290" s="134"/>
      <c r="DG290" s="134"/>
      <c r="DH290" s="134"/>
      <c r="DI290" s="134"/>
      <c r="DJ290" s="134"/>
      <c r="DK290" s="134"/>
      <c r="DL290" s="134"/>
      <c r="DM290" s="134"/>
      <c r="DN290" s="134"/>
      <c r="DO290" s="134"/>
      <c r="DP290" s="134"/>
      <c r="DQ290" s="134"/>
      <c r="DR290" s="134"/>
      <c r="DS290" s="134"/>
      <c r="DT290" s="134"/>
      <c r="DU290" s="134"/>
      <c r="DV290" s="134"/>
      <c r="DW290" s="134"/>
      <c r="DX290" s="134"/>
      <c r="DY290" s="134"/>
      <c r="DZ290" s="134"/>
      <c r="EA290" s="134"/>
      <c r="EB290" s="134"/>
      <c r="EC290" s="134"/>
      <c r="ED290" s="134"/>
      <c r="EE290" s="134"/>
      <c r="EF290" s="134"/>
      <c r="EG290" s="134"/>
      <c r="EH290" s="134"/>
      <c r="EI290" s="134"/>
      <c r="EJ290" s="134"/>
      <c r="EK290" s="134"/>
      <c r="EL290" s="134"/>
      <c r="EM290" s="134"/>
      <c r="EN290" s="134"/>
      <c r="EO290" s="134"/>
      <c r="EP290" s="134"/>
      <c r="EQ290" s="134"/>
      <c r="ER290" s="134"/>
      <c r="ES290" s="134"/>
      <c r="ET290" s="134"/>
      <c r="EU290" s="134"/>
    </row>
    <row r="291" spans="1:151" customFormat="1" ht="27.75" x14ac:dyDescent="0.4">
      <c r="A291" s="7">
        <v>28</v>
      </c>
      <c r="B291" s="5" t="s">
        <v>942</v>
      </c>
      <c r="C291" s="5" t="s">
        <v>942</v>
      </c>
      <c r="D291" s="5">
        <v>290</v>
      </c>
      <c r="E291" s="64" t="s">
        <v>1285</v>
      </c>
      <c r="F291" s="73" t="s">
        <v>2849</v>
      </c>
      <c r="G291" s="54" t="s">
        <v>761</v>
      </c>
      <c r="H291" s="55" t="s">
        <v>762</v>
      </c>
      <c r="I291" s="65" t="s">
        <v>6</v>
      </c>
      <c r="J291" s="65" t="s">
        <v>22</v>
      </c>
      <c r="K291" s="65" t="s">
        <v>17</v>
      </c>
      <c r="L291" s="66" t="s">
        <v>9</v>
      </c>
      <c r="M291" s="67"/>
      <c r="N291" s="68"/>
      <c r="O291" s="84" t="s">
        <v>2534</v>
      </c>
      <c r="P291" s="69" t="s">
        <v>2113</v>
      </c>
      <c r="Q291" s="157" t="s">
        <v>2114</v>
      </c>
      <c r="R291" s="192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L291" s="58"/>
      <c r="BM291" s="58"/>
      <c r="BN291" s="58"/>
      <c r="BO291" s="58"/>
      <c r="BP291" s="58"/>
      <c r="BQ291" s="58"/>
      <c r="BR291" s="58"/>
      <c r="BS291" s="58"/>
      <c r="BT291" s="58"/>
      <c r="BU291" s="58"/>
      <c r="BV291" s="58"/>
      <c r="BW291" s="58"/>
      <c r="BX291" s="58"/>
      <c r="BY291" s="58"/>
      <c r="BZ291" s="58"/>
      <c r="CA291" s="58"/>
      <c r="CB291" s="58"/>
      <c r="CC291" s="58"/>
      <c r="CD291" s="58"/>
      <c r="CE291" s="58"/>
      <c r="CF291" s="58"/>
      <c r="CG291" s="58"/>
      <c r="CH291" s="58"/>
      <c r="CI291" s="58"/>
      <c r="CJ291" s="58"/>
      <c r="CK291" s="58"/>
      <c r="CL291" s="58"/>
      <c r="CM291" s="58"/>
      <c r="CN291" s="58"/>
      <c r="CO291" s="58"/>
      <c r="CP291" s="58"/>
      <c r="CQ291" s="58"/>
      <c r="CR291" s="58"/>
      <c r="CS291" s="58"/>
      <c r="CT291" s="58"/>
      <c r="CU291" s="58"/>
      <c r="CV291" s="58"/>
      <c r="CW291" s="58"/>
      <c r="CX291" s="58"/>
      <c r="CY291" s="58"/>
      <c r="CZ291" s="58"/>
      <c r="DA291" s="58"/>
      <c r="DB291" s="58"/>
      <c r="DC291" s="58"/>
      <c r="DD291" s="58"/>
      <c r="DE291" s="58"/>
      <c r="DF291" s="58"/>
      <c r="DG291" s="58"/>
      <c r="DH291" s="58"/>
      <c r="DI291" s="58"/>
      <c r="DJ291" s="58"/>
      <c r="DK291" s="58"/>
      <c r="DL291" s="58"/>
      <c r="DM291" s="58"/>
      <c r="DN291" s="58"/>
      <c r="DO291" s="58"/>
      <c r="DP291" s="58"/>
      <c r="DQ291" s="58"/>
      <c r="DR291" s="58"/>
      <c r="DS291" s="58"/>
      <c r="DT291" s="58"/>
      <c r="DU291" s="58"/>
      <c r="DV291" s="58"/>
      <c r="DW291" s="58"/>
      <c r="DX291" s="58"/>
      <c r="DY291" s="58"/>
      <c r="DZ291" s="58"/>
      <c r="EA291" s="58"/>
      <c r="EB291" s="58"/>
      <c r="EC291" s="58"/>
      <c r="ED291" s="58"/>
      <c r="EE291" s="58"/>
      <c r="EF291" s="58"/>
      <c r="EG291" s="58"/>
      <c r="EH291" s="58"/>
      <c r="EI291" s="58"/>
      <c r="EJ291" s="58"/>
      <c r="EK291" s="58"/>
      <c r="EL291" s="58"/>
      <c r="EM291" s="58"/>
      <c r="EN291" s="58"/>
      <c r="EO291" s="58"/>
      <c r="EP291" s="58"/>
      <c r="EQ291" s="58"/>
      <c r="ER291" s="58"/>
      <c r="ES291" s="58"/>
      <c r="ET291" s="58"/>
      <c r="EU291" s="58"/>
    </row>
    <row r="292" spans="1:151" customFormat="1" ht="27.75" x14ac:dyDescent="0.4">
      <c r="A292" s="7">
        <v>29</v>
      </c>
      <c r="B292" s="5" t="s">
        <v>942</v>
      </c>
      <c r="C292" s="5" t="s">
        <v>942</v>
      </c>
      <c r="D292" s="5">
        <v>291</v>
      </c>
      <c r="E292" s="51" t="s">
        <v>1327</v>
      </c>
      <c r="F292" s="73" t="s">
        <v>2850</v>
      </c>
      <c r="G292" s="17" t="s">
        <v>325</v>
      </c>
      <c r="H292" s="18" t="s">
        <v>796</v>
      </c>
      <c r="I292" s="19" t="s">
        <v>11</v>
      </c>
      <c r="J292" s="19" t="s">
        <v>797</v>
      </c>
      <c r="K292" s="19" t="s">
        <v>170</v>
      </c>
      <c r="L292" s="20" t="s">
        <v>9</v>
      </c>
      <c r="M292" s="3"/>
      <c r="N292" s="44"/>
      <c r="O292" s="83" t="s">
        <v>2534</v>
      </c>
      <c r="P292" s="46" t="s">
        <v>2197</v>
      </c>
      <c r="Q292" s="48" t="s">
        <v>2198</v>
      </c>
      <c r="R292" s="192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L292" s="58"/>
      <c r="BM292" s="58"/>
      <c r="BN292" s="58"/>
      <c r="BO292" s="58"/>
      <c r="BP292" s="58"/>
      <c r="BQ292" s="58"/>
      <c r="BR292" s="58"/>
      <c r="BS292" s="58"/>
      <c r="BT292" s="58"/>
      <c r="BU292" s="58"/>
      <c r="BV292" s="58"/>
      <c r="BW292" s="58"/>
      <c r="BX292" s="58"/>
      <c r="BY292" s="58"/>
      <c r="BZ292" s="58"/>
      <c r="CA292" s="58"/>
      <c r="CB292" s="58"/>
      <c r="CC292" s="58"/>
      <c r="CD292" s="58"/>
      <c r="CE292" s="58"/>
      <c r="CF292" s="58"/>
      <c r="CG292" s="58"/>
      <c r="CH292" s="58"/>
      <c r="CI292" s="58"/>
      <c r="CJ292" s="58"/>
      <c r="CK292" s="58"/>
      <c r="CL292" s="58"/>
      <c r="CM292" s="58"/>
      <c r="CN292" s="58"/>
      <c r="CO292" s="58"/>
      <c r="CP292" s="58"/>
      <c r="CQ292" s="58"/>
      <c r="CR292" s="58"/>
      <c r="CS292" s="58"/>
      <c r="CT292" s="58"/>
      <c r="CU292" s="58"/>
      <c r="CV292" s="58"/>
      <c r="CW292" s="58"/>
      <c r="CX292" s="58"/>
      <c r="CY292" s="58"/>
      <c r="CZ292" s="58"/>
      <c r="DA292" s="58"/>
      <c r="DB292" s="58"/>
      <c r="DC292" s="58"/>
      <c r="DD292" s="58"/>
      <c r="DE292" s="58"/>
      <c r="DF292" s="58"/>
      <c r="DG292" s="58"/>
      <c r="DH292" s="58"/>
      <c r="DI292" s="58"/>
      <c r="DJ292" s="58"/>
      <c r="DK292" s="58"/>
      <c r="DL292" s="58"/>
      <c r="DM292" s="58"/>
      <c r="DN292" s="58"/>
      <c r="DO292" s="58"/>
      <c r="DP292" s="58"/>
      <c r="DQ292" s="58"/>
      <c r="DR292" s="58"/>
      <c r="DS292" s="58"/>
      <c r="DT292" s="58"/>
      <c r="DU292" s="58"/>
      <c r="DV292" s="58"/>
      <c r="DW292" s="58"/>
      <c r="DX292" s="58"/>
      <c r="DY292" s="58"/>
      <c r="DZ292" s="58"/>
      <c r="EA292" s="58"/>
      <c r="EB292" s="58"/>
      <c r="EC292" s="58"/>
      <c r="ED292" s="58"/>
      <c r="EE292" s="58"/>
      <c r="EF292" s="58"/>
      <c r="EG292" s="58"/>
      <c r="EH292" s="58"/>
      <c r="EI292" s="58"/>
      <c r="EJ292" s="58"/>
      <c r="EK292" s="58"/>
      <c r="EL292" s="58"/>
      <c r="EM292" s="58"/>
      <c r="EN292" s="58"/>
      <c r="EO292" s="58"/>
      <c r="EP292" s="58"/>
      <c r="EQ292" s="58"/>
      <c r="ER292" s="58"/>
      <c r="ES292" s="58"/>
      <c r="ET292" s="58"/>
      <c r="EU292" s="58"/>
    </row>
    <row r="293" spans="1:151" customFormat="1" ht="27.75" x14ac:dyDescent="0.4">
      <c r="A293" s="7">
        <v>30</v>
      </c>
      <c r="B293" s="5" t="s">
        <v>942</v>
      </c>
      <c r="C293" s="5" t="s">
        <v>942</v>
      </c>
      <c r="D293" s="5">
        <v>292</v>
      </c>
      <c r="E293" s="51" t="s">
        <v>1328</v>
      </c>
      <c r="F293" s="73" t="s">
        <v>2851</v>
      </c>
      <c r="G293" s="17" t="s">
        <v>792</v>
      </c>
      <c r="H293" s="18" t="s">
        <v>791</v>
      </c>
      <c r="I293" s="19" t="s">
        <v>11</v>
      </c>
      <c r="J293" s="19" t="s">
        <v>146</v>
      </c>
      <c r="K293" s="19" t="s">
        <v>8</v>
      </c>
      <c r="L293" s="20" t="s">
        <v>9</v>
      </c>
      <c r="M293" s="3"/>
      <c r="N293" s="44"/>
      <c r="O293" s="84" t="s">
        <v>2534</v>
      </c>
      <c r="P293" s="46" t="s">
        <v>2199</v>
      </c>
      <c r="Q293" s="48" t="s">
        <v>2200</v>
      </c>
      <c r="R293" s="192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8"/>
      <c r="BL293" s="58"/>
      <c r="BM293" s="58"/>
      <c r="BN293" s="58"/>
      <c r="BO293" s="58"/>
      <c r="BP293" s="58"/>
      <c r="BQ293" s="58"/>
      <c r="BR293" s="58"/>
      <c r="BS293" s="58"/>
      <c r="BT293" s="58"/>
      <c r="BU293" s="58"/>
      <c r="BV293" s="58"/>
      <c r="BW293" s="58"/>
      <c r="BX293" s="58"/>
      <c r="BY293" s="58"/>
      <c r="BZ293" s="58"/>
      <c r="CA293" s="58"/>
      <c r="CB293" s="58"/>
      <c r="CC293" s="58"/>
      <c r="CD293" s="58"/>
      <c r="CE293" s="58"/>
      <c r="CF293" s="58"/>
      <c r="CG293" s="58"/>
      <c r="CH293" s="58"/>
      <c r="CI293" s="58"/>
      <c r="CJ293" s="58"/>
      <c r="CK293" s="58"/>
      <c r="CL293" s="58"/>
      <c r="CM293" s="58"/>
      <c r="CN293" s="58"/>
      <c r="CO293" s="58"/>
      <c r="CP293" s="58"/>
      <c r="CQ293" s="58"/>
      <c r="CR293" s="58"/>
      <c r="CS293" s="58"/>
      <c r="CT293" s="58"/>
      <c r="CU293" s="58"/>
      <c r="CV293" s="58"/>
      <c r="CW293" s="58"/>
      <c r="CX293" s="58"/>
      <c r="CY293" s="58"/>
      <c r="CZ293" s="58"/>
      <c r="DA293" s="58"/>
      <c r="DB293" s="58"/>
      <c r="DC293" s="58"/>
      <c r="DD293" s="58"/>
      <c r="DE293" s="58"/>
      <c r="DF293" s="58"/>
      <c r="DG293" s="58"/>
      <c r="DH293" s="58"/>
      <c r="DI293" s="58"/>
      <c r="DJ293" s="58"/>
      <c r="DK293" s="58"/>
      <c r="DL293" s="58"/>
      <c r="DM293" s="58"/>
      <c r="DN293" s="58"/>
      <c r="DO293" s="58"/>
      <c r="DP293" s="58"/>
      <c r="DQ293" s="58"/>
      <c r="DR293" s="58"/>
      <c r="DS293" s="58"/>
      <c r="DT293" s="58"/>
      <c r="DU293" s="58"/>
      <c r="DV293" s="58"/>
      <c r="DW293" s="58"/>
      <c r="DX293" s="58"/>
      <c r="DY293" s="58"/>
      <c r="DZ293" s="58"/>
      <c r="EA293" s="58"/>
      <c r="EB293" s="58"/>
      <c r="EC293" s="58"/>
      <c r="ED293" s="58"/>
      <c r="EE293" s="58"/>
      <c r="EF293" s="58"/>
      <c r="EG293" s="58"/>
      <c r="EH293" s="58"/>
      <c r="EI293" s="58"/>
      <c r="EJ293" s="58"/>
      <c r="EK293" s="58"/>
      <c r="EL293" s="58"/>
      <c r="EM293" s="58"/>
      <c r="EN293" s="58"/>
      <c r="EO293" s="58"/>
      <c r="EP293" s="58"/>
      <c r="EQ293" s="58"/>
      <c r="ER293" s="58"/>
      <c r="ES293" s="58"/>
      <c r="ET293" s="58"/>
      <c r="EU293" s="58"/>
    </row>
    <row r="294" spans="1:151" customFormat="1" ht="27.75" x14ac:dyDescent="0.4">
      <c r="A294" s="7">
        <v>31</v>
      </c>
      <c r="B294" s="5" t="s">
        <v>942</v>
      </c>
      <c r="C294" s="5" t="s">
        <v>942</v>
      </c>
      <c r="D294" s="5">
        <v>293</v>
      </c>
      <c r="E294" s="64" t="s">
        <v>1287</v>
      </c>
      <c r="F294" s="73" t="s">
        <v>2852</v>
      </c>
      <c r="G294" s="54" t="s">
        <v>812</v>
      </c>
      <c r="H294" s="55" t="s">
        <v>811</v>
      </c>
      <c r="I294" s="65" t="s">
        <v>6</v>
      </c>
      <c r="J294" s="65" t="s">
        <v>43</v>
      </c>
      <c r="K294" s="65" t="s">
        <v>74</v>
      </c>
      <c r="L294" s="66" t="s">
        <v>9</v>
      </c>
      <c r="M294" s="67"/>
      <c r="N294" s="68"/>
      <c r="O294" s="83" t="s">
        <v>2534</v>
      </c>
      <c r="P294" s="69" t="s">
        <v>2117</v>
      </c>
      <c r="Q294" s="157" t="s">
        <v>2118</v>
      </c>
      <c r="R294" s="192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  <c r="BO294" s="58"/>
      <c r="BP294" s="58"/>
      <c r="BQ294" s="58"/>
      <c r="BR294" s="58"/>
      <c r="BS294" s="58"/>
      <c r="BT294" s="58"/>
      <c r="BU294" s="58"/>
      <c r="BV294" s="58"/>
      <c r="BW294" s="58"/>
      <c r="BX294" s="58"/>
      <c r="BY294" s="58"/>
      <c r="BZ294" s="58"/>
      <c r="CA294" s="58"/>
      <c r="CB294" s="58"/>
      <c r="CC294" s="58"/>
      <c r="CD294" s="58"/>
      <c r="CE294" s="58"/>
      <c r="CF294" s="58"/>
      <c r="CG294" s="58"/>
      <c r="CH294" s="58"/>
      <c r="CI294" s="58"/>
      <c r="CJ294" s="58"/>
      <c r="CK294" s="58"/>
      <c r="CL294" s="58"/>
      <c r="CM294" s="58"/>
      <c r="CN294" s="58"/>
      <c r="CO294" s="58"/>
      <c r="CP294" s="58"/>
      <c r="CQ294" s="58"/>
      <c r="CR294" s="58"/>
      <c r="CS294" s="58"/>
      <c r="CT294" s="58"/>
      <c r="CU294" s="58"/>
      <c r="CV294" s="58"/>
      <c r="CW294" s="58"/>
      <c r="CX294" s="58"/>
      <c r="CY294" s="58"/>
      <c r="CZ294" s="58"/>
      <c r="DA294" s="58"/>
      <c r="DB294" s="58"/>
      <c r="DC294" s="58"/>
      <c r="DD294" s="58"/>
      <c r="DE294" s="58"/>
      <c r="DF294" s="58"/>
      <c r="DG294" s="58"/>
      <c r="DH294" s="58"/>
      <c r="DI294" s="58"/>
      <c r="DJ294" s="58"/>
      <c r="DK294" s="58"/>
      <c r="DL294" s="58"/>
      <c r="DM294" s="58"/>
      <c r="DN294" s="58"/>
      <c r="DO294" s="58"/>
      <c r="DP294" s="58"/>
      <c r="DQ294" s="58"/>
      <c r="DR294" s="58"/>
      <c r="DS294" s="58"/>
      <c r="DT294" s="58"/>
      <c r="DU294" s="58"/>
      <c r="DV294" s="58"/>
      <c r="DW294" s="58"/>
      <c r="DX294" s="58"/>
      <c r="DY294" s="58"/>
      <c r="DZ294" s="58"/>
      <c r="EA294" s="58"/>
      <c r="EB294" s="58"/>
      <c r="EC294" s="58"/>
      <c r="ED294" s="58"/>
      <c r="EE294" s="58"/>
      <c r="EF294" s="58"/>
      <c r="EG294" s="58"/>
      <c r="EH294" s="58"/>
      <c r="EI294" s="58"/>
      <c r="EJ294" s="58"/>
      <c r="EK294" s="58"/>
      <c r="EL294" s="58"/>
      <c r="EM294" s="58"/>
      <c r="EN294" s="58"/>
      <c r="EO294" s="58"/>
      <c r="EP294" s="58"/>
      <c r="EQ294" s="58"/>
      <c r="ER294" s="58"/>
      <c r="ES294" s="58"/>
      <c r="ET294" s="58"/>
      <c r="EU294" s="58"/>
    </row>
    <row r="295" spans="1:151" customFormat="1" ht="27.75" x14ac:dyDescent="0.4">
      <c r="A295" s="7">
        <v>32</v>
      </c>
      <c r="B295" s="5" t="s">
        <v>942</v>
      </c>
      <c r="C295" s="5" t="s">
        <v>942</v>
      </c>
      <c r="D295" s="5">
        <v>295</v>
      </c>
      <c r="E295" s="64" t="s">
        <v>1289</v>
      </c>
      <c r="F295" s="73" t="s">
        <v>2854</v>
      </c>
      <c r="G295" s="54" t="s">
        <v>207</v>
      </c>
      <c r="H295" s="55" t="s">
        <v>855</v>
      </c>
      <c r="I295" s="65" t="s">
        <v>11</v>
      </c>
      <c r="J295" s="65" t="s">
        <v>52</v>
      </c>
      <c r="K295" s="65" t="s">
        <v>60</v>
      </c>
      <c r="L295" s="66" t="s">
        <v>9</v>
      </c>
      <c r="M295" s="67"/>
      <c r="N295" s="68"/>
      <c r="O295" s="83" t="s">
        <v>2534</v>
      </c>
      <c r="P295" s="69" t="s">
        <v>2121</v>
      </c>
      <c r="Q295" s="157" t="s">
        <v>2122</v>
      </c>
      <c r="R295" s="192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L295" s="58"/>
      <c r="BM295" s="58"/>
      <c r="BN295" s="58"/>
      <c r="BO295" s="58"/>
      <c r="BP295" s="58"/>
      <c r="BQ295" s="58"/>
      <c r="BR295" s="58"/>
      <c r="BS295" s="58"/>
      <c r="BT295" s="58"/>
      <c r="BU295" s="58"/>
      <c r="BV295" s="58"/>
      <c r="BW295" s="58"/>
      <c r="BX295" s="58"/>
      <c r="BY295" s="58"/>
      <c r="BZ295" s="58"/>
      <c r="CA295" s="58"/>
      <c r="CB295" s="58"/>
      <c r="CC295" s="58"/>
      <c r="CD295" s="58"/>
      <c r="CE295" s="58"/>
      <c r="CF295" s="58"/>
      <c r="CG295" s="58"/>
      <c r="CH295" s="58"/>
      <c r="CI295" s="58"/>
      <c r="CJ295" s="58"/>
      <c r="CK295" s="58"/>
      <c r="CL295" s="58"/>
      <c r="CM295" s="58"/>
      <c r="CN295" s="58"/>
      <c r="CO295" s="58"/>
      <c r="CP295" s="58"/>
      <c r="CQ295" s="58"/>
      <c r="CR295" s="58"/>
      <c r="CS295" s="58"/>
      <c r="CT295" s="58"/>
      <c r="CU295" s="58"/>
      <c r="CV295" s="58"/>
      <c r="CW295" s="58"/>
      <c r="CX295" s="58"/>
      <c r="CY295" s="58"/>
      <c r="CZ295" s="58"/>
      <c r="DA295" s="58"/>
      <c r="DB295" s="58"/>
      <c r="DC295" s="58"/>
      <c r="DD295" s="58"/>
      <c r="DE295" s="58"/>
      <c r="DF295" s="58"/>
      <c r="DG295" s="58"/>
      <c r="DH295" s="58"/>
      <c r="DI295" s="58"/>
      <c r="DJ295" s="58"/>
      <c r="DK295" s="58"/>
      <c r="DL295" s="58"/>
      <c r="DM295" s="58"/>
      <c r="DN295" s="58"/>
      <c r="DO295" s="58"/>
      <c r="DP295" s="58"/>
      <c r="DQ295" s="58"/>
      <c r="DR295" s="58"/>
      <c r="DS295" s="58"/>
      <c r="DT295" s="58"/>
      <c r="DU295" s="58"/>
      <c r="DV295" s="58"/>
      <c r="DW295" s="58"/>
      <c r="DX295" s="58"/>
      <c r="DY295" s="58"/>
      <c r="DZ295" s="58"/>
      <c r="EA295" s="58"/>
      <c r="EB295" s="58"/>
      <c r="EC295" s="58"/>
      <c r="ED295" s="58"/>
      <c r="EE295" s="58"/>
      <c r="EF295" s="58"/>
      <c r="EG295" s="58"/>
      <c r="EH295" s="58"/>
      <c r="EI295" s="58"/>
      <c r="EJ295" s="58"/>
      <c r="EK295" s="58"/>
      <c r="EL295" s="58"/>
      <c r="EM295" s="58"/>
      <c r="EN295" s="58"/>
      <c r="EO295" s="58"/>
      <c r="EP295" s="58"/>
      <c r="EQ295" s="58"/>
      <c r="ER295" s="58"/>
      <c r="ES295" s="58"/>
      <c r="ET295" s="58"/>
      <c r="EU295" s="58"/>
    </row>
    <row r="296" spans="1:151" customFormat="1" ht="27.75" x14ac:dyDescent="0.4">
      <c r="A296" s="7">
        <v>33</v>
      </c>
      <c r="B296" s="5" t="s">
        <v>942</v>
      </c>
      <c r="C296" s="5" t="s">
        <v>942</v>
      </c>
      <c r="D296" s="5">
        <v>296</v>
      </c>
      <c r="E296" s="64" t="s">
        <v>1290</v>
      </c>
      <c r="F296" s="73" t="s">
        <v>2855</v>
      </c>
      <c r="G296" s="52" t="s">
        <v>969</v>
      </c>
      <c r="H296" s="53" t="s">
        <v>873</v>
      </c>
      <c r="I296" s="70" t="s">
        <v>6</v>
      </c>
      <c r="J296" s="39" t="s">
        <v>970</v>
      </c>
      <c r="K296" s="87" t="s">
        <v>60</v>
      </c>
      <c r="L296" s="66"/>
      <c r="M296" s="88" t="s">
        <v>971</v>
      </c>
      <c r="N296" s="68"/>
      <c r="O296" s="84" t="s">
        <v>2534</v>
      </c>
      <c r="P296" s="69" t="s">
        <v>2123</v>
      </c>
      <c r="Q296" s="157" t="s">
        <v>2124</v>
      </c>
      <c r="R296" s="192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8"/>
      <c r="BL296" s="58"/>
      <c r="BM296" s="58"/>
      <c r="BN296" s="58"/>
      <c r="BO296" s="58"/>
      <c r="BP296" s="58"/>
      <c r="BQ296" s="58"/>
      <c r="BR296" s="58"/>
      <c r="BS296" s="58"/>
      <c r="BT296" s="58"/>
      <c r="BU296" s="58"/>
      <c r="BV296" s="58"/>
      <c r="BW296" s="58"/>
      <c r="BX296" s="58"/>
      <c r="BY296" s="58"/>
      <c r="BZ296" s="58"/>
      <c r="CA296" s="58"/>
      <c r="CB296" s="58"/>
      <c r="CC296" s="58"/>
      <c r="CD296" s="58"/>
      <c r="CE296" s="58"/>
      <c r="CF296" s="58"/>
      <c r="CG296" s="58"/>
      <c r="CH296" s="58"/>
      <c r="CI296" s="58"/>
      <c r="CJ296" s="58"/>
      <c r="CK296" s="58"/>
      <c r="CL296" s="58"/>
      <c r="CM296" s="58"/>
      <c r="CN296" s="58"/>
      <c r="CO296" s="58"/>
      <c r="CP296" s="58"/>
      <c r="CQ296" s="58"/>
      <c r="CR296" s="58"/>
      <c r="CS296" s="58"/>
      <c r="CT296" s="58"/>
      <c r="CU296" s="58"/>
      <c r="CV296" s="58"/>
      <c r="CW296" s="58"/>
      <c r="CX296" s="58"/>
      <c r="CY296" s="58"/>
      <c r="CZ296" s="58"/>
      <c r="DA296" s="58"/>
      <c r="DB296" s="58"/>
      <c r="DC296" s="58"/>
      <c r="DD296" s="58"/>
      <c r="DE296" s="58"/>
      <c r="DF296" s="58"/>
      <c r="DG296" s="58"/>
      <c r="DH296" s="58"/>
      <c r="DI296" s="58"/>
      <c r="DJ296" s="58"/>
      <c r="DK296" s="58"/>
      <c r="DL296" s="58"/>
      <c r="DM296" s="58"/>
      <c r="DN296" s="58"/>
      <c r="DO296" s="58"/>
      <c r="DP296" s="58"/>
      <c r="DQ296" s="58"/>
      <c r="DR296" s="58"/>
      <c r="DS296" s="58"/>
      <c r="DT296" s="58"/>
      <c r="DU296" s="58"/>
      <c r="DV296" s="58"/>
      <c r="DW296" s="58"/>
      <c r="DX296" s="58"/>
      <c r="DY296" s="58"/>
      <c r="DZ296" s="58"/>
      <c r="EA296" s="58"/>
      <c r="EB296" s="58"/>
      <c r="EC296" s="58"/>
      <c r="ED296" s="58"/>
      <c r="EE296" s="58"/>
      <c r="EF296" s="58"/>
      <c r="EG296" s="58"/>
      <c r="EH296" s="58"/>
      <c r="EI296" s="58"/>
      <c r="EJ296" s="58"/>
      <c r="EK296" s="58"/>
      <c r="EL296" s="58"/>
      <c r="EM296" s="58"/>
      <c r="EN296" s="58"/>
      <c r="EO296" s="58"/>
      <c r="EP296" s="58"/>
      <c r="EQ296" s="58"/>
      <c r="ER296" s="58"/>
      <c r="ES296" s="58"/>
      <c r="ET296" s="58"/>
      <c r="EU296" s="58"/>
    </row>
    <row r="297" spans="1:151" s="135" customFormat="1" ht="27.75" x14ac:dyDescent="0.4">
      <c r="A297" s="7">
        <v>34</v>
      </c>
      <c r="B297" s="5" t="s">
        <v>942</v>
      </c>
      <c r="C297" s="5" t="s">
        <v>942</v>
      </c>
      <c r="D297" s="5">
        <v>297</v>
      </c>
      <c r="E297" s="64" t="s">
        <v>1291</v>
      </c>
      <c r="F297" s="73" t="s">
        <v>2856</v>
      </c>
      <c r="G297" s="54" t="s">
        <v>886</v>
      </c>
      <c r="H297" s="55" t="s">
        <v>885</v>
      </c>
      <c r="I297" s="65" t="s">
        <v>11</v>
      </c>
      <c r="J297" s="65" t="s">
        <v>596</v>
      </c>
      <c r="K297" s="65" t="s">
        <v>379</v>
      </c>
      <c r="L297" s="66" t="s">
        <v>9</v>
      </c>
      <c r="M297" s="67"/>
      <c r="N297" s="68"/>
      <c r="O297" s="83" t="s">
        <v>2534</v>
      </c>
      <c r="P297" s="69" t="s">
        <v>2125</v>
      </c>
      <c r="Q297" s="157" t="s">
        <v>2126</v>
      </c>
      <c r="R297" s="192"/>
      <c r="S297" s="134"/>
      <c r="T297" s="134"/>
      <c r="U297" s="134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34"/>
      <c r="AF297" s="134"/>
      <c r="AG297" s="134"/>
      <c r="AH297" s="134"/>
      <c r="AI297" s="134"/>
      <c r="AJ297" s="134"/>
      <c r="AK297" s="134"/>
      <c r="AL297" s="134"/>
      <c r="AM297" s="134"/>
      <c r="AN297" s="134"/>
      <c r="AO297" s="134"/>
      <c r="AP297" s="134"/>
      <c r="AQ297" s="134"/>
      <c r="AR297" s="134"/>
      <c r="AS297" s="134"/>
      <c r="AT297" s="134"/>
      <c r="AU297" s="134"/>
      <c r="AV297" s="134"/>
      <c r="AW297" s="134"/>
      <c r="AX297" s="134"/>
      <c r="AY297" s="134"/>
      <c r="AZ297" s="134"/>
      <c r="BA297" s="134"/>
      <c r="BB297" s="134"/>
      <c r="BC297" s="134"/>
      <c r="BD297" s="134"/>
      <c r="BE297" s="134"/>
      <c r="BF297" s="134"/>
      <c r="BG297" s="134"/>
      <c r="BH297" s="134"/>
      <c r="BI297" s="134"/>
      <c r="BJ297" s="134"/>
      <c r="BK297" s="134"/>
      <c r="BL297" s="134"/>
      <c r="BM297" s="134"/>
      <c r="BN297" s="134"/>
      <c r="BO297" s="134"/>
      <c r="BP297" s="134"/>
      <c r="BQ297" s="134"/>
      <c r="BR297" s="134"/>
      <c r="BS297" s="134"/>
      <c r="BT297" s="134"/>
      <c r="BU297" s="134"/>
      <c r="BV297" s="134"/>
      <c r="BW297" s="134"/>
      <c r="BX297" s="134"/>
      <c r="BY297" s="134"/>
      <c r="BZ297" s="134"/>
      <c r="CA297" s="134"/>
      <c r="CB297" s="134"/>
      <c r="CC297" s="134"/>
      <c r="CD297" s="134"/>
      <c r="CE297" s="134"/>
      <c r="CF297" s="134"/>
      <c r="CG297" s="134"/>
      <c r="CH297" s="134"/>
      <c r="CI297" s="134"/>
      <c r="CJ297" s="134"/>
      <c r="CK297" s="134"/>
      <c r="CL297" s="134"/>
      <c r="CM297" s="134"/>
      <c r="CN297" s="134"/>
      <c r="CO297" s="134"/>
      <c r="CP297" s="134"/>
      <c r="CQ297" s="134"/>
      <c r="CR297" s="134"/>
      <c r="CS297" s="134"/>
      <c r="CT297" s="134"/>
      <c r="CU297" s="134"/>
      <c r="CV297" s="134"/>
      <c r="CW297" s="134"/>
      <c r="CX297" s="134"/>
      <c r="CY297" s="134"/>
      <c r="CZ297" s="134"/>
      <c r="DA297" s="134"/>
      <c r="DB297" s="134"/>
      <c r="DC297" s="134"/>
      <c r="DD297" s="134"/>
      <c r="DE297" s="134"/>
      <c r="DF297" s="134"/>
      <c r="DG297" s="134"/>
      <c r="DH297" s="134"/>
      <c r="DI297" s="134"/>
      <c r="DJ297" s="134"/>
      <c r="DK297" s="134"/>
      <c r="DL297" s="134"/>
      <c r="DM297" s="134"/>
      <c r="DN297" s="134"/>
      <c r="DO297" s="134"/>
      <c r="DP297" s="134"/>
      <c r="DQ297" s="134"/>
      <c r="DR297" s="134"/>
      <c r="DS297" s="134"/>
      <c r="DT297" s="134"/>
      <c r="DU297" s="134"/>
      <c r="DV297" s="134"/>
      <c r="DW297" s="134"/>
      <c r="DX297" s="134"/>
      <c r="DY297" s="134"/>
      <c r="DZ297" s="134"/>
      <c r="EA297" s="134"/>
      <c r="EB297" s="134"/>
      <c r="EC297" s="134"/>
      <c r="ED297" s="134"/>
      <c r="EE297" s="134"/>
      <c r="EF297" s="134"/>
      <c r="EG297" s="134"/>
      <c r="EH297" s="134"/>
      <c r="EI297" s="134"/>
      <c r="EJ297" s="134"/>
      <c r="EK297" s="134"/>
      <c r="EL297" s="134"/>
      <c r="EM297" s="134"/>
      <c r="EN297" s="134"/>
      <c r="EO297" s="134"/>
      <c r="EP297" s="134"/>
      <c r="EQ297" s="134"/>
      <c r="ER297" s="134"/>
      <c r="ES297" s="134"/>
      <c r="ET297" s="134"/>
      <c r="EU297" s="134"/>
    </row>
    <row r="298" spans="1:151" customFormat="1" ht="27.75" x14ac:dyDescent="0.4">
      <c r="A298" s="7">
        <v>35</v>
      </c>
      <c r="B298" s="5" t="s">
        <v>942</v>
      </c>
      <c r="C298" s="5" t="s">
        <v>942</v>
      </c>
      <c r="D298" s="5">
        <v>298</v>
      </c>
      <c r="E298" s="51" t="s">
        <v>1169</v>
      </c>
      <c r="F298" s="73" t="s">
        <v>2857</v>
      </c>
      <c r="G298" s="98" t="s">
        <v>907</v>
      </c>
      <c r="H298" s="99" t="s">
        <v>903</v>
      </c>
      <c r="I298" s="19" t="s">
        <v>6</v>
      </c>
      <c r="J298" s="19" t="s">
        <v>908</v>
      </c>
      <c r="K298" s="19" t="s">
        <v>8</v>
      </c>
      <c r="L298" s="20" t="s">
        <v>9</v>
      </c>
      <c r="M298" s="100" t="s">
        <v>2550</v>
      </c>
      <c r="N298" s="44"/>
      <c r="O298" s="83" t="s">
        <v>2534</v>
      </c>
      <c r="P298" s="46" t="s">
        <v>1881</v>
      </c>
      <c r="Q298" s="48" t="s">
        <v>1882</v>
      </c>
      <c r="R298" s="192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8"/>
      <c r="BL298" s="58"/>
      <c r="BM298" s="58"/>
      <c r="BN298" s="58"/>
      <c r="BO298" s="58"/>
      <c r="BP298" s="58"/>
      <c r="BQ298" s="58"/>
      <c r="BR298" s="58"/>
      <c r="BS298" s="58"/>
      <c r="BT298" s="58"/>
      <c r="BU298" s="58"/>
      <c r="BV298" s="58"/>
      <c r="BW298" s="58"/>
      <c r="BX298" s="58"/>
      <c r="BY298" s="58"/>
      <c r="BZ298" s="58"/>
      <c r="CA298" s="58"/>
      <c r="CB298" s="58"/>
      <c r="CC298" s="58"/>
      <c r="CD298" s="58"/>
      <c r="CE298" s="58"/>
      <c r="CF298" s="58"/>
      <c r="CG298" s="58"/>
      <c r="CH298" s="58"/>
      <c r="CI298" s="58"/>
      <c r="CJ298" s="58"/>
      <c r="CK298" s="58"/>
      <c r="CL298" s="58"/>
      <c r="CM298" s="58"/>
      <c r="CN298" s="58"/>
      <c r="CO298" s="58"/>
      <c r="CP298" s="58"/>
      <c r="CQ298" s="58"/>
      <c r="CR298" s="58"/>
      <c r="CS298" s="58"/>
      <c r="CT298" s="58"/>
      <c r="CU298" s="58"/>
      <c r="CV298" s="58"/>
      <c r="CW298" s="58"/>
      <c r="CX298" s="58"/>
      <c r="CY298" s="58"/>
      <c r="CZ298" s="58"/>
      <c r="DA298" s="58"/>
      <c r="DB298" s="58"/>
      <c r="DC298" s="58"/>
      <c r="DD298" s="58"/>
      <c r="DE298" s="58"/>
      <c r="DF298" s="58"/>
      <c r="DG298" s="58"/>
      <c r="DH298" s="58"/>
      <c r="DI298" s="58"/>
      <c r="DJ298" s="58"/>
      <c r="DK298" s="58"/>
      <c r="DL298" s="58"/>
      <c r="DM298" s="58"/>
      <c r="DN298" s="58"/>
      <c r="DO298" s="58"/>
      <c r="DP298" s="58"/>
      <c r="DQ298" s="58"/>
      <c r="DR298" s="58"/>
      <c r="DS298" s="58"/>
      <c r="DT298" s="58"/>
      <c r="DU298" s="58"/>
      <c r="DV298" s="58"/>
      <c r="DW298" s="58"/>
      <c r="DX298" s="58"/>
      <c r="DY298" s="58"/>
      <c r="DZ298" s="58"/>
      <c r="EA298" s="58"/>
      <c r="EB298" s="58"/>
      <c r="EC298" s="58"/>
      <c r="ED298" s="58"/>
      <c r="EE298" s="58"/>
      <c r="EF298" s="58"/>
      <c r="EG298" s="58"/>
      <c r="EH298" s="58"/>
      <c r="EI298" s="58"/>
      <c r="EJ298" s="58"/>
      <c r="EK298" s="58"/>
      <c r="EL298" s="58"/>
      <c r="EM298" s="58"/>
      <c r="EN298" s="58"/>
      <c r="EO298" s="58"/>
      <c r="EP298" s="58"/>
      <c r="EQ298" s="58"/>
      <c r="ER298" s="58"/>
      <c r="ES298" s="58"/>
      <c r="ET298" s="58"/>
      <c r="EU298" s="58"/>
    </row>
    <row r="299" spans="1:151" customFormat="1" ht="27.75" x14ac:dyDescent="0.4">
      <c r="A299" s="7">
        <v>36</v>
      </c>
      <c r="B299" s="5" t="s">
        <v>942</v>
      </c>
      <c r="C299" s="5" t="s">
        <v>942</v>
      </c>
      <c r="D299" s="5">
        <v>299</v>
      </c>
      <c r="E299" s="64" t="s">
        <v>1293</v>
      </c>
      <c r="F299" s="73" t="s">
        <v>2858</v>
      </c>
      <c r="G299" s="54" t="s">
        <v>918</v>
      </c>
      <c r="H299" s="55" t="s">
        <v>915</v>
      </c>
      <c r="I299" s="65" t="s">
        <v>11</v>
      </c>
      <c r="J299" s="65" t="s">
        <v>919</v>
      </c>
      <c r="K299" s="65" t="s">
        <v>306</v>
      </c>
      <c r="L299" s="66" t="s">
        <v>9</v>
      </c>
      <c r="M299" s="67"/>
      <c r="N299" s="68"/>
      <c r="O299" s="84" t="s">
        <v>2534</v>
      </c>
      <c r="P299" s="69" t="s">
        <v>2129</v>
      </c>
      <c r="Q299" s="157" t="s">
        <v>2130</v>
      </c>
      <c r="R299" s="192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L299" s="58"/>
      <c r="BM299" s="58"/>
      <c r="BN299" s="5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  <c r="CD299" s="58"/>
      <c r="CE299" s="58"/>
      <c r="CF299" s="58"/>
      <c r="CG299" s="58"/>
      <c r="CH299" s="58"/>
      <c r="CI299" s="58"/>
      <c r="CJ299" s="58"/>
      <c r="CK299" s="58"/>
      <c r="CL299" s="58"/>
      <c r="CM299" s="58"/>
      <c r="CN299" s="58"/>
      <c r="CO299" s="58"/>
      <c r="CP299" s="58"/>
      <c r="CQ299" s="58"/>
      <c r="CR299" s="58"/>
      <c r="CS299" s="58"/>
      <c r="CT299" s="58"/>
      <c r="CU299" s="58"/>
      <c r="CV299" s="58"/>
      <c r="CW299" s="58"/>
      <c r="CX299" s="58"/>
      <c r="CY299" s="58"/>
      <c r="CZ299" s="58"/>
      <c r="DA299" s="58"/>
      <c r="DB299" s="58"/>
      <c r="DC299" s="58"/>
      <c r="DD299" s="58"/>
      <c r="DE299" s="58"/>
      <c r="DF299" s="58"/>
      <c r="DG299" s="58"/>
      <c r="DH299" s="58"/>
      <c r="DI299" s="58"/>
      <c r="DJ299" s="58"/>
      <c r="DK299" s="58"/>
      <c r="DL299" s="58"/>
      <c r="DM299" s="58"/>
      <c r="DN299" s="58"/>
      <c r="DO299" s="58"/>
      <c r="DP299" s="58"/>
      <c r="DQ299" s="58"/>
      <c r="DR299" s="58"/>
      <c r="DS299" s="58"/>
      <c r="DT299" s="58"/>
      <c r="DU299" s="58"/>
      <c r="DV299" s="58"/>
      <c r="DW299" s="58"/>
      <c r="DX299" s="58"/>
      <c r="DY299" s="58"/>
      <c r="DZ299" s="58"/>
      <c r="EA299" s="58"/>
      <c r="EB299" s="58"/>
      <c r="EC299" s="58"/>
      <c r="ED299" s="58"/>
      <c r="EE299" s="58"/>
      <c r="EF299" s="58"/>
      <c r="EG299" s="58"/>
      <c r="EH299" s="58"/>
      <c r="EI299" s="58"/>
      <c r="EJ299" s="58"/>
      <c r="EK299" s="58"/>
      <c r="EL299" s="58"/>
      <c r="EM299" s="58"/>
      <c r="EN299" s="58"/>
      <c r="EO299" s="58"/>
      <c r="EP299" s="58"/>
      <c r="EQ299" s="58"/>
      <c r="ER299" s="58"/>
      <c r="ES299" s="58"/>
      <c r="ET299" s="58"/>
      <c r="EU299" s="58"/>
    </row>
    <row r="300" spans="1:151" s="135" customFormat="1" ht="27.75" x14ac:dyDescent="0.4">
      <c r="A300" s="164">
        <v>37</v>
      </c>
      <c r="B300" s="166" t="s">
        <v>939</v>
      </c>
      <c r="C300" s="194" t="s">
        <v>942</v>
      </c>
      <c r="D300" s="166">
        <v>164</v>
      </c>
      <c r="E300" s="167" t="s">
        <v>1045</v>
      </c>
      <c r="F300" s="167" t="s">
        <v>2724</v>
      </c>
      <c r="G300" s="168" t="s">
        <v>470</v>
      </c>
      <c r="H300" s="169" t="s">
        <v>805</v>
      </c>
      <c r="I300" s="170" t="s">
        <v>6</v>
      </c>
      <c r="J300" s="170" t="s">
        <v>299</v>
      </c>
      <c r="K300" s="170" t="s">
        <v>8</v>
      </c>
      <c r="L300" s="171" t="s">
        <v>9</v>
      </c>
      <c r="M300" s="172"/>
      <c r="N300" s="173"/>
      <c r="O300" s="174" t="s">
        <v>2534</v>
      </c>
      <c r="P300" s="175" t="s">
        <v>1633</v>
      </c>
      <c r="Q300" s="176" t="s">
        <v>1634</v>
      </c>
      <c r="R300" s="192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  <c r="AF300" s="134"/>
      <c r="AG300" s="134"/>
      <c r="AH300" s="134"/>
      <c r="AI300" s="134"/>
      <c r="AJ300" s="134"/>
      <c r="AK300" s="134"/>
      <c r="AL300" s="134"/>
      <c r="AM300" s="134"/>
      <c r="AN300" s="134"/>
      <c r="AO300" s="134"/>
      <c r="AP300" s="134"/>
      <c r="AQ300" s="134"/>
      <c r="AR300" s="134"/>
      <c r="AS300" s="134"/>
      <c r="AT300" s="134"/>
      <c r="AU300" s="134"/>
      <c r="AV300" s="134"/>
      <c r="AW300" s="134"/>
      <c r="AX300" s="134"/>
      <c r="AY300" s="134"/>
      <c r="AZ300" s="134"/>
      <c r="BA300" s="134"/>
      <c r="BB300" s="134"/>
      <c r="BC300" s="134"/>
      <c r="BD300" s="134"/>
      <c r="BE300" s="134"/>
      <c r="BF300" s="134"/>
      <c r="BG300" s="134"/>
      <c r="BH300" s="134"/>
      <c r="BI300" s="134"/>
      <c r="BJ300" s="134"/>
      <c r="BK300" s="134"/>
      <c r="BL300" s="134"/>
      <c r="BM300" s="134"/>
      <c r="BN300" s="134"/>
      <c r="BO300" s="134"/>
      <c r="BP300" s="134"/>
      <c r="BQ300" s="134"/>
      <c r="BR300" s="134"/>
      <c r="BS300" s="134"/>
      <c r="BT300" s="134"/>
      <c r="BU300" s="134"/>
      <c r="BV300" s="134"/>
      <c r="BW300" s="134"/>
      <c r="BX300" s="134"/>
      <c r="BY300" s="134"/>
      <c r="BZ300" s="134"/>
      <c r="CA300" s="134"/>
      <c r="CB300" s="134"/>
      <c r="CC300" s="134"/>
      <c r="CD300" s="134"/>
      <c r="CE300" s="134"/>
      <c r="CF300" s="134"/>
      <c r="CG300" s="134"/>
      <c r="CH300" s="134"/>
      <c r="CI300" s="134"/>
      <c r="CJ300" s="134"/>
      <c r="CK300" s="134"/>
      <c r="CL300" s="134"/>
      <c r="CM300" s="134"/>
      <c r="CN300" s="134"/>
      <c r="CO300" s="134"/>
      <c r="CP300" s="134"/>
      <c r="CQ300" s="134"/>
      <c r="CR300" s="134"/>
      <c r="CS300" s="134"/>
      <c r="CT300" s="134"/>
      <c r="CU300" s="134"/>
      <c r="CV300" s="134"/>
      <c r="CW300" s="134"/>
      <c r="CX300" s="134"/>
      <c r="CY300" s="134"/>
      <c r="CZ300" s="134"/>
      <c r="DA300" s="134"/>
      <c r="DB300" s="134"/>
      <c r="DC300" s="134"/>
      <c r="DD300" s="134"/>
      <c r="DE300" s="134"/>
      <c r="DF300" s="134"/>
      <c r="DG300" s="134"/>
      <c r="DH300" s="134"/>
      <c r="DI300" s="134"/>
      <c r="DJ300" s="134"/>
      <c r="DK300" s="134"/>
      <c r="DL300" s="134"/>
      <c r="DM300" s="134"/>
      <c r="DN300" s="134"/>
      <c r="DO300" s="134"/>
      <c r="DP300" s="134"/>
      <c r="DQ300" s="134"/>
      <c r="DR300" s="134"/>
      <c r="DS300" s="134"/>
      <c r="DT300" s="134"/>
      <c r="DU300" s="134"/>
      <c r="DV300" s="134"/>
      <c r="DW300" s="134"/>
      <c r="DX300" s="134"/>
      <c r="DY300" s="134"/>
      <c r="DZ300" s="134"/>
      <c r="EA300" s="134"/>
      <c r="EB300" s="134"/>
      <c r="EC300" s="134"/>
      <c r="ED300" s="134"/>
      <c r="EE300" s="134"/>
      <c r="EF300" s="134"/>
      <c r="EG300" s="134"/>
      <c r="EH300" s="134"/>
      <c r="EI300" s="134"/>
      <c r="EJ300" s="134"/>
      <c r="EK300" s="134"/>
      <c r="EL300" s="134"/>
      <c r="EM300" s="134"/>
      <c r="EN300" s="134"/>
      <c r="EO300" s="134"/>
      <c r="EP300" s="134"/>
      <c r="EQ300" s="134"/>
      <c r="ER300" s="134"/>
      <c r="ES300" s="134"/>
      <c r="ET300" s="134"/>
      <c r="EU300" s="134"/>
    </row>
    <row r="301" spans="1:151" s="135" customFormat="1" ht="27.75" x14ac:dyDescent="0.4">
      <c r="A301" s="164">
        <v>38</v>
      </c>
      <c r="B301" s="166" t="s">
        <v>939</v>
      </c>
      <c r="C301" s="194" t="s">
        <v>942</v>
      </c>
      <c r="D301" s="166">
        <v>165</v>
      </c>
      <c r="E301" s="167" t="s">
        <v>1048</v>
      </c>
      <c r="F301" s="167" t="s">
        <v>2725</v>
      </c>
      <c r="G301" s="168" t="s">
        <v>840</v>
      </c>
      <c r="H301" s="169" t="s">
        <v>841</v>
      </c>
      <c r="I301" s="170" t="s">
        <v>6</v>
      </c>
      <c r="J301" s="170" t="s">
        <v>747</v>
      </c>
      <c r="K301" s="170" t="s">
        <v>50</v>
      </c>
      <c r="L301" s="171" t="s">
        <v>9</v>
      </c>
      <c r="M301" s="172"/>
      <c r="N301" s="173"/>
      <c r="O301" s="174" t="s">
        <v>2534</v>
      </c>
      <c r="P301" s="175" t="s">
        <v>1639</v>
      </c>
      <c r="Q301" s="176" t="s">
        <v>1640</v>
      </c>
      <c r="R301" s="192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  <c r="AF301" s="134"/>
      <c r="AG301" s="134"/>
      <c r="AH301" s="134"/>
      <c r="AI301" s="134"/>
      <c r="AJ301" s="134"/>
      <c r="AK301" s="134"/>
      <c r="AL301" s="134"/>
      <c r="AM301" s="134"/>
      <c r="AN301" s="134"/>
      <c r="AO301" s="134"/>
      <c r="AP301" s="134"/>
      <c r="AQ301" s="134"/>
      <c r="AR301" s="134"/>
      <c r="AS301" s="134"/>
      <c r="AT301" s="134"/>
      <c r="AU301" s="134"/>
      <c r="AV301" s="134"/>
      <c r="AW301" s="134"/>
      <c r="AX301" s="134"/>
      <c r="AY301" s="134"/>
      <c r="AZ301" s="134"/>
      <c r="BA301" s="134"/>
      <c r="BB301" s="134"/>
      <c r="BC301" s="134"/>
      <c r="BD301" s="134"/>
      <c r="BE301" s="134"/>
      <c r="BF301" s="134"/>
      <c r="BG301" s="134"/>
      <c r="BH301" s="134"/>
      <c r="BI301" s="134"/>
      <c r="BJ301" s="134"/>
      <c r="BK301" s="134"/>
      <c r="BL301" s="134"/>
      <c r="BM301" s="134"/>
      <c r="BN301" s="134"/>
      <c r="BO301" s="134"/>
      <c r="BP301" s="134"/>
      <c r="BQ301" s="134"/>
      <c r="BR301" s="134"/>
      <c r="BS301" s="134"/>
      <c r="BT301" s="134"/>
      <c r="BU301" s="134"/>
      <c r="BV301" s="134"/>
      <c r="BW301" s="134"/>
      <c r="BX301" s="134"/>
      <c r="BY301" s="134"/>
      <c r="BZ301" s="134"/>
      <c r="CA301" s="134"/>
      <c r="CB301" s="134"/>
      <c r="CC301" s="134"/>
      <c r="CD301" s="134"/>
      <c r="CE301" s="134"/>
      <c r="CF301" s="134"/>
      <c r="CG301" s="134"/>
      <c r="CH301" s="134"/>
      <c r="CI301" s="134"/>
      <c r="CJ301" s="134"/>
      <c r="CK301" s="134"/>
      <c r="CL301" s="134"/>
      <c r="CM301" s="134"/>
      <c r="CN301" s="134"/>
      <c r="CO301" s="134"/>
      <c r="CP301" s="134"/>
      <c r="CQ301" s="134"/>
      <c r="CR301" s="134"/>
      <c r="CS301" s="134"/>
      <c r="CT301" s="134"/>
      <c r="CU301" s="134"/>
      <c r="CV301" s="134"/>
      <c r="CW301" s="134"/>
      <c r="CX301" s="134"/>
      <c r="CY301" s="134"/>
      <c r="CZ301" s="134"/>
      <c r="DA301" s="134"/>
      <c r="DB301" s="134"/>
      <c r="DC301" s="134"/>
      <c r="DD301" s="134"/>
      <c r="DE301" s="134"/>
      <c r="DF301" s="134"/>
      <c r="DG301" s="134"/>
      <c r="DH301" s="134"/>
      <c r="DI301" s="134"/>
      <c r="DJ301" s="134"/>
      <c r="DK301" s="134"/>
      <c r="DL301" s="134"/>
      <c r="DM301" s="134"/>
      <c r="DN301" s="134"/>
      <c r="DO301" s="134"/>
      <c r="DP301" s="134"/>
      <c r="DQ301" s="134"/>
      <c r="DR301" s="134"/>
      <c r="DS301" s="134"/>
      <c r="DT301" s="134"/>
      <c r="DU301" s="134"/>
      <c r="DV301" s="134"/>
      <c r="DW301" s="134"/>
      <c r="DX301" s="134"/>
      <c r="DY301" s="134"/>
      <c r="DZ301" s="134"/>
      <c r="EA301" s="134"/>
      <c r="EB301" s="134"/>
      <c r="EC301" s="134"/>
      <c r="ED301" s="134"/>
      <c r="EE301" s="134"/>
      <c r="EF301" s="134"/>
      <c r="EG301" s="134"/>
      <c r="EH301" s="134"/>
      <c r="EI301" s="134"/>
      <c r="EJ301" s="134"/>
      <c r="EK301" s="134"/>
      <c r="EL301" s="134"/>
      <c r="EM301" s="134"/>
      <c r="EN301" s="134"/>
      <c r="EO301" s="134"/>
      <c r="EP301" s="134"/>
      <c r="EQ301" s="134"/>
      <c r="ER301" s="134"/>
      <c r="ES301" s="134"/>
      <c r="ET301" s="134"/>
      <c r="EU301" s="134"/>
    </row>
    <row r="302" spans="1:151" s="134" customFormat="1" ht="27.75" x14ac:dyDescent="0.4">
      <c r="A302" s="7"/>
      <c r="B302" s="112"/>
      <c r="C302" s="56"/>
      <c r="D302" s="112"/>
      <c r="E302" s="133"/>
      <c r="F302" s="133"/>
      <c r="G302" s="136"/>
      <c r="H302" s="137"/>
      <c r="I302" s="138"/>
      <c r="J302" s="138"/>
      <c r="K302" s="138"/>
      <c r="L302" s="139"/>
      <c r="M302" s="140"/>
      <c r="N302" s="141"/>
      <c r="O302" s="113"/>
      <c r="P302" s="243"/>
      <c r="Q302" s="161"/>
      <c r="R302" s="192"/>
    </row>
    <row r="303" spans="1:151" s="134" customFormat="1" ht="27.75" x14ac:dyDescent="0.4">
      <c r="A303" s="7"/>
      <c r="B303" s="112"/>
      <c r="C303" s="56"/>
      <c r="D303" s="112"/>
      <c r="E303" s="133"/>
      <c r="F303" s="133"/>
      <c r="G303" s="136"/>
      <c r="H303" s="137"/>
      <c r="I303" s="138"/>
      <c r="J303" s="138"/>
      <c r="K303" s="138"/>
      <c r="L303" s="139"/>
      <c r="M303" s="140"/>
      <c r="N303" s="141"/>
      <c r="O303" s="113"/>
      <c r="P303" s="243"/>
      <c r="Q303" s="161"/>
      <c r="R303" s="192"/>
    </row>
    <row r="304" spans="1:151" s="135" customFormat="1" ht="27.75" x14ac:dyDescent="0.4">
      <c r="A304" s="7"/>
      <c r="B304" s="2"/>
      <c r="C304" s="5"/>
      <c r="D304" s="5"/>
      <c r="E304" s="64"/>
      <c r="F304" s="64"/>
      <c r="G304" s="54"/>
      <c r="H304" s="55"/>
      <c r="I304" s="65"/>
      <c r="J304" s="65"/>
      <c r="K304" s="65"/>
      <c r="L304" s="66"/>
      <c r="M304" s="67"/>
      <c r="N304" s="68"/>
      <c r="O304" s="84"/>
      <c r="P304" s="69"/>
      <c r="Q304" s="157"/>
      <c r="R304" s="192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  <c r="AF304" s="134"/>
      <c r="AG304" s="134"/>
      <c r="AH304" s="134"/>
      <c r="AI304" s="134"/>
      <c r="AJ304" s="134"/>
      <c r="AK304" s="134"/>
      <c r="AL304" s="134"/>
      <c r="AM304" s="134"/>
      <c r="AN304" s="134"/>
      <c r="AO304" s="134"/>
      <c r="AP304" s="134"/>
      <c r="AQ304" s="134"/>
      <c r="AR304" s="134"/>
      <c r="AS304" s="134"/>
      <c r="AT304" s="134"/>
      <c r="AU304" s="134"/>
      <c r="AV304" s="134"/>
      <c r="AW304" s="134"/>
      <c r="AX304" s="134"/>
      <c r="AY304" s="134"/>
      <c r="AZ304" s="134"/>
      <c r="BA304" s="134"/>
      <c r="BB304" s="134"/>
      <c r="BC304" s="134"/>
      <c r="BD304" s="134"/>
      <c r="BE304" s="134"/>
      <c r="BF304" s="134"/>
      <c r="BG304" s="134"/>
      <c r="BH304" s="134"/>
      <c r="BI304" s="134"/>
      <c r="BJ304" s="134"/>
      <c r="BK304" s="134"/>
      <c r="BL304" s="134"/>
      <c r="BM304" s="134"/>
      <c r="BN304" s="134"/>
      <c r="BO304" s="134"/>
      <c r="BP304" s="134"/>
      <c r="BQ304" s="134"/>
      <c r="BR304" s="134"/>
      <c r="BS304" s="134"/>
      <c r="BT304" s="134"/>
      <c r="BU304" s="134"/>
      <c r="BV304" s="134"/>
      <c r="BW304" s="134"/>
      <c r="BX304" s="134"/>
      <c r="BY304" s="134"/>
      <c r="BZ304" s="134"/>
      <c r="CA304" s="134"/>
      <c r="CB304" s="134"/>
      <c r="CC304" s="134"/>
      <c r="CD304" s="134"/>
      <c r="CE304" s="134"/>
      <c r="CF304" s="134"/>
      <c r="CG304" s="134"/>
      <c r="CH304" s="134"/>
      <c r="CI304" s="134"/>
      <c r="CJ304" s="134"/>
      <c r="CK304" s="134"/>
      <c r="CL304" s="134"/>
      <c r="CM304" s="134"/>
      <c r="CN304" s="134"/>
      <c r="CO304" s="134"/>
      <c r="CP304" s="134"/>
      <c r="CQ304" s="134"/>
      <c r="CR304" s="134"/>
      <c r="CS304" s="134"/>
      <c r="CT304" s="134"/>
      <c r="CU304" s="134"/>
      <c r="CV304" s="134"/>
      <c r="CW304" s="134"/>
      <c r="CX304" s="134"/>
      <c r="CY304" s="134"/>
      <c r="CZ304" s="134"/>
      <c r="DA304" s="134"/>
      <c r="DB304" s="134"/>
      <c r="DC304" s="134"/>
      <c r="DD304" s="134"/>
      <c r="DE304" s="134"/>
      <c r="DF304" s="134"/>
      <c r="DG304" s="134"/>
      <c r="DH304" s="134"/>
      <c r="DI304" s="134"/>
      <c r="DJ304" s="134"/>
      <c r="DK304" s="134"/>
      <c r="DL304" s="134"/>
      <c r="DM304" s="134"/>
      <c r="DN304" s="134"/>
      <c r="DO304" s="134"/>
      <c r="DP304" s="134"/>
      <c r="DQ304" s="134"/>
      <c r="DR304" s="134"/>
      <c r="DS304" s="134"/>
      <c r="DT304" s="134"/>
      <c r="DU304" s="134"/>
      <c r="DV304" s="134"/>
      <c r="DW304" s="134"/>
      <c r="DX304" s="134"/>
      <c r="DY304" s="134"/>
      <c r="DZ304" s="134"/>
      <c r="EA304" s="134"/>
      <c r="EB304" s="134"/>
      <c r="EC304" s="134"/>
      <c r="ED304" s="134"/>
      <c r="EE304" s="134"/>
      <c r="EF304" s="134"/>
      <c r="EG304" s="134"/>
      <c r="EH304" s="134"/>
      <c r="EI304" s="134"/>
      <c r="EJ304" s="134"/>
      <c r="EK304" s="134"/>
      <c r="EL304" s="134"/>
      <c r="EM304" s="134"/>
      <c r="EN304" s="134"/>
      <c r="EO304" s="134"/>
      <c r="EP304" s="134"/>
      <c r="EQ304" s="134"/>
      <c r="ER304" s="134"/>
      <c r="ES304" s="134"/>
      <c r="ET304" s="134"/>
      <c r="EU304" s="134"/>
    </row>
    <row r="305" spans="1:151" customFormat="1" ht="27.75" x14ac:dyDescent="0.4">
      <c r="A305" s="7"/>
      <c r="B305" s="2"/>
      <c r="C305" s="5"/>
      <c r="D305" s="5"/>
      <c r="E305" s="51"/>
      <c r="F305" s="51"/>
      <c r="G305" s="17"/>
      <c r="H305" s="18"/>
      <c r="I305" s="19"/>
      <c r="J305" s="19"/>
      <c r="K305" s="19"/>
      <c r="L305" s="20"/>
      <c r="M305" s="3"/>
      <c r="N305" s="44"/>
      <c r="O305" s="3"/>
      <c r="P305" s="46"/>
      <c r="Q305" s="48"/>
      <c r="R305" s="192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8"/>
      <c r="BL305" s="58"/>
      <c r="BM305" s="58"/>
      <c r="BN305" s="58"/>
      <c r="BO305" s="58"/>
      <c r="BP305" s="58"/>
      <c r="BQ305" s="58"/>
      <c r="BR305" s="58"/>
      <c r="BS305" s="58"/>
      <c r="BT305" s="58"/>
      <c r="BU305" s="58"/>
      <c r="BV305" s="58"/>
      <c r="BW305" s="58"/>
      <c r="BX305" s="58"/>
      <c r="BY305" s="58"/>
      <c r="BZ305" s="58"/>
      <c r="CA305" s="58"/>
      <c r="CB305" s="58"/>
      <c r="CC305" s="58"/>
      <c r="CD305" s="58"/>
      <c r="CE305" s="58"/>
      <c r="CF305" s="58"/>
      <c r="CG305" s="58"/>
      <c r="CH305" s="58"/>
      <c r="CI305" s="58"/>
      <c r="CJ305" s="58"/>
      <c r="CK305" s="58"/>
      <c r="CL305" s="58"/>
      <c r="CM305" s="58"/>
      <c r="CN305" s="58"/>
      <c r="CO305" s="58"/>
      <c r="CP305" s="58"/>
      <c r="CQ305" s="58"/>
      <c r="CR305" s="58"/>
      <c r="CS305" s="58"/>
      <c r="CT305" s="58"/>
      <c r="CU305" s="58"/>
      <c r="CV305" s="58"/>
      <c r="CW305" s="58"/>
      <c r="CX305" s="58"/>
      <c r="CY305" s="58"/>
      <c r="CZ305" s="58"/>
      <c r="DA305" s="58"/>
      <c r="DB305" s="58"/>
      <c r="DC305" s="58"/>
      <c r="DD305" s="58"/>
      <c r="DE305" s="58"/>
      <c r="DF305" s="58"/>
      <c r="DG305" s="58"/>
      <c r="DH305" s="58"/>
      <c r="DI305" s="58"/>
      <c r="DJ305" s="58"/>
      <c r="DK305" s="58"/>
      <c r="DL305" s="58"/>
      <c r="DM305" s="58"/>
      <c r="DN305" s="58"/>
      <c r="DO305" s="58"/>
      <c r="DP305" s="58"/>
      <c r="DQ305" s="58"/>
      <c r="DR305" s="58"/>
      <c r="DS305" s="58"/>
      <c r="DT305" s="58"/>
      <c r="DU305" s="58"/>
      <c r="DV305" s="58"/>
      <c r="DW305" s="58"/>
      <c r="DX305" s="58"/>
      <c r="DY305" s="58"/>
      <c r="DZ305" s="58"/>
      <c r="EA305" s="58"/>
      <c r="EB305" s="58"/>
      <c r="EC305" s="58"/>
      <c r="ED305" s="58"/>
      <c r="EE305" s="58"/>
      <c r="EF305" s="58"/>
      <c r="EG305" s="58"/>
      <c r="EH305" s="58"/>
      <c r="EI305" s="58"/>
      <c r="EJ305" s="58"/>
      <c r="EK305" s="58"/>
      <c r="EL305" s="58"/>
      <c r="EM305" s="58"/>
      <c r="EN305" s="58"/>
      <c r="EO305" s="58"/>
      <c r="EP305" s="58"/>
      <c r="EQ305" s="58"/>
      <c r="ER305" s="58"/>
      <c r="ES305" s="58"/>
      <c r="ET305" s="58"/>
      <c r="EU305" s="58"/>
    </row>
    <row r="306" spans="1:151" customFormat="1" ht="27.75" x14ac:dyDescent="0.4">
      <c r="A306" s="5">
        <f>COUNTIF(A264:A305,"&gt;=1")</f>
        <v>38</v>
      </c>
      <c r="B306" s="2"/>
      <c r="C306" s="2"/>
      <c r="D306" s="5"/>
      <c r="E306" s="4"/>
      <c r="F306" s="4"/>
      <c r="G306" s="22"/>
      <c r="H306" s="23"/>
      <c r="I306" s="86">
        <f>COUNTIF(I264:I305,"Nữ")</f>
        <v>16</v>
      </c>
      <c r="J306" s="145" t="s">
        <v>2532</v>
      </c>
      <c r="K306" s="19"/>
      <c r="L306" s="20"/>
      <c r="M306" s="3"/>
      <c r="N306" s="44"/>
      <c r="O306" s="3"/>
      <c r="P306" s="46"/>
      <c r="Q306" s="48"/>
      <c r="R306" s="192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8"/>
      <c r="BL306" s="58"/>
      <c r="BM306" s="58"/>
      <c r="BN306" s="58"/>
      <c r="BO306" s="58"/>
      <c r="BP306" s="58"/>
      <c r="BQ306" s="58"/>
      <c r="BR306" s="58"/>
      <c r="BS306" s="58"/>
      <c r="BT306" s="58"/>
      <c r="BU306" s="58"/>
      <c r="BV306" s="58"/>
      <c r="BW306" s="58"/>
      <c r="BX306" s="58"/>
      <c r="BY306" s="58"/>
      <c r="BZ306" s="58"/>
      <c r="CA306" s="58"/>
      <c r="CB306" s="58"/>
      <c r="CC306" s="58"/>
      <c r="CD306" s="58"/>
      <c r="CE306" s="58"/>
      <c r="CF306" s="58"/>
      <c r="CG306" s="58"/>
      <c r="CH306" s="58"/>
      <c r="CI306" s="58"/>
      <c r="CJ306" s="58"/>
      <c r="CK306" s="58"/>
      <c r="CL306" s="58"/>
      <c r="CM306" s="58"/>
      <c r="CN306" s="58"/>
      <c r="CO306" s="58"/>
      <c r="CP306" s="58"/>
      <c r="CQ306" s="58"/>
      <c r="CR306" s="58"/>
      <c r="CS306" s="58"/>
      <c r="CT306" s="58"/>
      <c r="CU306" s="58"/>
      <c r="CV306" s="58"/>
      <c r="CW306" s="58"/>
      <c r="CX306" s="58"/>
      <c r="CY306" s="58"/>
      <c r="CZ306" s="58"/>
      <c r="DA306" s="58"/>
      <c r="DB306" s="58"/>
      <c r="DC306" s="58"/>
      <c r="DD306" s="58"/>
      <c r="DE306" s="58"/>
      <c r="DF306" s="58"/>
      <c r="DG306" s="58"/>
      <c r="DH306" s="58"/>
      <c r="DI306" s="58"/>
      <c r="DJ306" s="58"/>
      <c r="DK306" s="58"/>
      <c r="DL306" s="58"/>
      <c r="DM306" s="58"/>
      <c r="DN306" s="58"/>
      <c r="DO306" s="58"/>
      <c r="DP306" s="58"/>
      <c r="DQ306" s="58"/>
      <c r="DR306" s="58"/>
      <c r="DS306" s="58"/>
      <c r="DT306" s="58"/>
      <c r="DU306" s="58"/>
      <c r="DV306" s="58"/>
      <c r="DW306" s="58"/>
      <c r="DX306" s="58"/>
      <c r="DY306" s="58"/>
      <c r="DZ306" s="58"/>
      <c r="EA306" s="58"/>
      <c r="EB306" s="58"/>
      <c r="EC306" s="58"/>
      <c r="ED306" s="58"/>
      <c r="EE306" s="58"/>
      <c r="EF306" s="58"/>
      <c r="EG306" s="58"/>
      <c r="EH306" s="58"/>
      <c r="EI306" s="58"/>
      <c r="EJ306" s="58"/>
      <c r="EK306" s="58"/>
      <c r="EL306" s="58"/>
      <c r="EM306" s="58"/>
      <c r="EN306" s="58"/>
      <c r="EO306" s="58"/>
      <c r="EP306" s="58"/>
      <c r="EQ306" s="58"/>
      <c r="ER306" s="58"/>
      <c r="ES306" s="58"/>
      <c r="ET306" s="58"/>
      <c r="EU306" s="58"/>
    </row>
    <row r="307" spans="1:151" customFormat="1" ht="27.75" x14ac:dyDescent="0.4">
      <c r="A307" s="7">
        <v>1</v>
      </c>
      <c r="B307" s="5" t="s">
        <v>943</v>
      </c>
      <c r="C307" s="5" t="s">
        <v>943</v>
      </c>
      <c r="D307" s="5">
        <v>301</v>
      </c>
      <c r="E307" s="51" t="s">
        <v>1371</v>
      </c>
      <c r="F307" s="73" t="s">
        <v>2860</v>
      </c>
      <c r="G307" s="17" t="s">
        <v>86</v>
      </c>
      <c r="H307" s="18" t="s">
        <v>26</v>
      </c>
      <c r="I307" s="19" t="s">
        <v>11</v>
      </c>
      <c r="J307" s="19" t="s">
        <v>87</v>
      </c>
      <c r="K307" s="19" t="s">
        <v>17</v>
      </c>
      <c r="L307" s="20" t="s">
        <v>9</v>
      </c>
      <c r="M307" s="3"/>
      <c r="N307" s="44"/>
      <c r="O307" s="83" t="s">
        <v>2534</v>
      </c>
      <c r="P307" s="46" t="s">
        <v>2285</v>
      </c>
      <c r="Q307" s="48" t="s">
        <v>2286</v>
      </c>
      <c r="R307" s="192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8"/>
      <c r="BL307" s="58"/>
      <c r="BM307" s="58"/>
      <c r="BN307" s="58"/>
      <c r="BO307" s="58"/>
      <c r="BP307" s="58"/>
      <c r="BQ307" s="58"/>
      <c r="BR307" s="58"/>
      <c r="BS307" s="58"/>
      <c r="BT307" s="58"/>
      <c r="BU307" s="58"/>
      <c r="BV307" s="58"/>
      <c r="BW307" s="58"/>
      <c r="BX307" s="58"/>
      <c r="BY307" s="58"/>
      <c r="BZ307" s="58"/>
      <c r="CA307" s="58"/>
      <c r="CB307" s="58"/>
      <c r="CC307" s="58"/>
      <c r="CD307" s="58"/>
      <c r="CE307" s="58"/>
      <c r="CF307" s="58"/>
      <c r="CG307" s="58"/>
      <c r="CH307" s="58"/>
      <c r="CI307" s="58"/>
      <c r="CJ307" s="58"/>
      <c r="CK307" s="58"/>
      <c r="CL307" s="58"/>
      <c r="CM307" s="58"/>
      <c r="CN307" s="58"/>
      <c r="CO307" s="58"/>
      <c r="CP307" s="58"/>
      <c r="CQ307" s="58"/>
      <c r="CR307" s="58"/>
      <c r="CS307" s="58"/>
      <c r="CT307" s="58"/>
      <c r="CU307" s="58"/>
      <c r="CV307" s="58"/>
      <c r="CW307" s="58"/>
      <c r="CX307" s="58"/>
      <c r="CY307" s="58"/>
      <c r="CZ307" s="58"/>
      <c r="DA307" s="58"/>
      <c r="DB307" s="58"/>
      <c r="DC307" s="58"/>
      <c r="DD307" s="58"/>
      <c r="DE307" s="58"/>
      <c r="DF307" s="58"/>
      <c r="DG307" s="58"/>
      <c r="DH307" s="58"/>
      <c r="DI307" s="58"/>
      <c r="DJ307" s="58"/>
      <c r="DK307" s="58"/>
      <c r="DL307" s="58"/>
      <c r="DM307" s="58"/>
      <c r="DN307" s="58"/>
      <c r="DO307" s="58"/>
      <c r="DP307" s="58"/>
      <c r="DQ307" s="58"/>
      <c r="DR307" s="58"/>
      <c r="DS307" s="58"/>
      <c r="DT307" s="58"/>
      <c r="DU307" s="58"/>
      <c r="DV307" s="58"/>
      <c r="DW307" s="58"/>
      <c r="DX307" s="58"/>
      <c r="DY307" s="58"/>
      <c r="DZ307" s="58"/>
      <c r="EA307" s="58"/>
      <c r="EB307" s="58"/>
      <c r="EC307" s="58"/>
      <c r="ED307" s="58"/>
      <c r="EE307" s="58"/>
      <c r="EF307" s="58"/>
      <c r="EG307" s="58"/>
      <c r="EH307" s="58"/>
      <c r="EI307" s="58"/>
      <c r="EJ307" s="58"/>
      <c r="EK307" s="58"/>
      <c r="EL307" s="58"/>
      <c r="EM307" s="58"/>
      <c r="EN307" s="58"/>
      <c r="EO307" s="58"/>
      <c r="EP307" s="58"/>
      <c r="EQ307" s="58"/>
      <c r="ER307" s="58"/>
      <c r="ES307" s="58"/>
      <c r="ET307" s="58"/>
      <c r="EU307" s="58"/>
    </row>
    <row r="308" spans="1:151" customFormat="1" ht="27.75" x14ac:dyDescent="0.4">
      <c r="A308" s="7">
        <v>2</v>
      </c>
      <c r="B308" s="5" t="s">
        <v>943</v>
      </c>
      <c r="C308" s="5" t="s">
        <v>943</v>
      </c>
      <c r="D308" s="5">
        <v>302</v>
      </c>
      <c r="E308" s="51" t="s">
        <v>1373</v>
      </c>
      <c r="F308" s="73" t="s">
        <v>2861</v>
      </c>
      <c r="G308" s="17" t="s">
        <v>18</v>
      </c>
      <c r="H308" s="18" t="s">
        <v>19</v>
      </c>
      <c r="I308" s="19" t="s">
        <v>6</v>
      </c>
      <c r="J308" s="19" t="s">
        <v>20</v>
      </c>
      <c r="K308" s="19" t="s">
        <v>17</v>
      </c>
      <c r="L308" s="20" t="s">
        <v>9</v>
      </c>
      <c r="M308" s="3"/>
      <c r="N308" s="44"/>
      <c r="O308" s="83" t="s">
        <v>2534</v>
      </c>
      <c r="P308" s="46" t="s">
        <v>2289</v>
      </c>
      <c r="Q308" s="48" t="s">
        <v>2290</v>
      </c>
      <c r="R308" s="192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8"/>
      <c r="BL308" s="58"/>
      <c r="BM308" s="58"/>
      <c r="BN308" s="58"/>
      <c r="BO308" s="58"/>
      <c r="BP308" s="58"/>
      <c r="BQ308" s="58"/>
      <c r="BR308" s="58"/>
      <c r="BS308" s="58"/>
      <c r="BT308" s="58"/>
      <c r="BU308" s="58"/>
      <c r="BV308" s="58"/>
      <c r="BW308" s="58"/>
      <c r="BX308" s="58"/>
      <c r="BY308" s="58"/>
      <c r="BZ308" s="58"/>
      <c r="CA308" s="58"/>
      <c r="CB308" s="58"/>
      <c r="CC308" s="58"/>
      <c r="CD308" s="58"/>
      <c r="CE308" s="58"/>
      <c r="CF308" s="58"/>
      <c r="CG308" s="58"/>
      <c r="CH308" s="58"/>
      <c r="CI308" s="58"/>
      <c r="CJ308" s="58"/>
      <c r="CK308" s="58"/>
      <c r="CL308" s="58"/>
      <c r="CM308" s="58"/>
      <c r="CN308" s="58"/>
      <c r="CO308" s="58"/>
      <c r="CP308" s="58"/>
      <c r="CQ308" s="58"/>
      <c r="CR308" s="58"/>
      <c r="CS308" s="58"/>
      <c r="CT308" s="58"/>
      <c r="CU308" s="58"/>
      <c r="CV308" s="58"/>
      <c r="CW308" s="58"/>
      <c r="CX308" s="58"/>
      <c r="CY308" s="58"/>
      <c r="CZ308" s="58"/>
      <c r="DA308" s="58"/>
      <c r="DB308" s="58"/>
      <c r="DC308" s="58"/>
      <c r="DD308" s="58"/>
      <c r="DE308" s="58"/>
      <c r="DF308" s="58"/>
      <c r="DG308" s="58"/>
      <c r="DH308" s="58"/>
      <c r="DI308" s="58"/>
      <c r="DJ308" s="58"/>
      <c r="DK308" s="58"/>
      <c r="DL308" s="58"/>
      <c r="DM308" s="58"/>
      <c r="DN308" s="58"/>
      <c r="DO308" s="58"/>
      <c r="DP308" s="58"/>
      <c r="DQ308" s="58"/>
      <c r="DR308" s="58"/>
      <c r="DS308" s="58"/>
      <c r="DT308" s="58"/>
      <c r="DU308" s="58"/>
      <c r="DV308" s="58"/>
      <c r="DW308" s="58"/>
      <c r="DX308" s="58"/>
      <c r="DY308" s="58"/>
      <c r="DZ308" s="58"/>
      <c r="EA308" s="58"/>
      <c r="EB308" s="58"/>
      <c r="EC308" s="58"/>
      <c r="ED308" s="58"/>
      <c r="EE308" s="58"/>
      <c r="EF308" s="58"/>
      <c r="EG308" s="58"/>
      <c r="EH308" s="58"/>
      <c r="EI308" s="58"/>
      <c r="EJ308" s="58"/>
      <c r="EK308" s="58"/>
      <c r="EL308" s="58"/>
      <c r="EM308" s="58"/>
      <c r="EN308" s="58"/>
      <c r="EO308" s="58"/>
      <c r="EP308" s="58"/>
      <c r="EQ308" s="58"/>
      <c r="ER308" s="58"/>
      <c r="ES308" s="58"/>
      <c r="ET308" s="58"/>
      <c r="EU308" s="58"/>
    </row>
    <row r="309" spans="1:151" customFormat="1" ht="27.75" x14ac:dyDescent="0.4">
      <c r="A309" s="7">
        <v>3</v>
      </c>
      <c r="B309" s="56" t="s">
        <v>943</v>
      </c>
      <c r="C309" s="56" t="s">
        <v>943</v>
      </c>
      <c r="D309" s="5">
        <v>303</v>
      </c>
      <c r="E309" s="51" t="s">
        <v>1374</v>
      </c>
      <c r="F309" s="73" t="s">
        <v>2862</v>
      </c>
      <c r="G309" s="17" t="s">
        <v>92</v>
      </c>
      <c r="H309" s="18" t="s">
        <v>93</v>
      </c>
      <c r="I309" s="19" t="s">
        <v>6</v>
      </c>
      <c r="J309" s="19" t="s">
        <v>94</v>
      </c>
      <c r="K309" s="19" t="s">
        <v>95</v>
      </c>
      <c r="L309" s="20" t="s">
        <v>9</v>
      </c>
      <c r="M309" s="3"/>
      <c r="N309" s="44"/>
      <c r="O309" s="84" t="s">
        <v>2534</v>
      </c>
      <c r="P309" s="46" t="s">
        <v>2291</v>
      </c>
      <c r="Q309" s="48" t="s">
        <v>2292</v>
      </c>
      <c r="R309" s="192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8"/>
      <c r="BL309" s="58"/>
      <c r="BM309" s="58"/>
      <c r="BN309" s="58"/>
      <c r="BO309" s="58"/>
      <c r="BP309" s="58"/>
      <c r="BQ309" s="58"/>
      <c r="BR309" s="58"/>
      <c r="BS309" s="58"/>
      <c r="BT309" s="58"/>
      <c r="BU309" s="58"/>
      <c r="BV309" s="58"/>
      <c r="BW309" s="58"/>
      <c r="BX309" s="58"/>
      <c r="BY309" s="58"/>
      <c r="BZ309" s="58"/>
      <c r="CA309" s="58"/>
      <c r="CB309" s="58"/>
      <c r="CC309" s="58"/>
      <c r="CD309" s="58"/>
      <c r="CE309" s="58"/>
      <c r="CF309" s="58"/>
      <c r="CG309" s="58"/>
      <c r="CH309" s="58"/>
      <c r="CI309" s="58"/>
      <c r="CJ309" s="58"/>
      <c r="CK309" s="58"/>
      <c r="CL309" s="58"/>
      <c r="CM309" s="58"/>
      <c r="CN309" s="58"/>
      <c r="CO309" s="58"/>
      <c r="CP309" s="58"/>
      <c r="CQ309" s="58"/>
      <c r="CR309" s="58"/>
      <c r="CS309" s="58"/>
      <c r="CT309" s="58"/>
      <c r="CU309" s="58"/>
      <c r="CV309" s="58"/>
      <c r="CW309" s="58"/>
      <c r="CX309" s="58"/>
      <c r="CY309" s="58"/>
      <c r="CZ309" s="58"/>
      <c r="DA309" s="58"/>
      <c r="DB309" s="58"/>
      <c r="DC309" s="58"/>
      <c r="DD309" s="58"/>
      <c r="DE309" s="58"/>
      <c r="DF309" s="58"/>
      <c r="DG309" s="58"/>
      <c r="DH309" s="58"/>
      <c r="DI309" s="58"/>
      <c r="DJ309" s="58"/>
      <c r="DK309" s="58"/>
      <c r="DL309" s="58"/>
      <c r="DM309" s="58"/>
      <c r="DN309" s="58"/>
      <c r="DO309" s="58"/>
      <c r="DP309" s="58"/>
      <c r="DQ309" s="58"/>
      <c r="DR309" s="58"/>
      <c r="DS309" s="58"/>
      <c r="DT309" s="58"/>
      <c r="DU309" s="58"/>
      <c r="DV309" s="58"/>
      <c r="DW309" s="58"/>
      <c r="DX309" s="58"/>
      <c r="DY309" s="58"/>
      <c r="DZ309" s="58"/>
      <c r="EA309" s="58"/>
      <c r="EB309" s="58"/>
      <c r="EC309" s="58"/>
      <c r="ED309" s="58"/>
      <c r="EE309" s="58"/>
      <c r="EF309" s="58"/>
      <c r="EG309" s="58"/>
      <c r="EH309" s="58"/>
      <c r="EI309" s="58"/>
      <c r="EJ309" s="58"/>
      <c r="EK309" s="58"/>
      <c r="EL309" s="58"/>
      <c r="EM309" s="58"/>
      <c r="EN309" s="58"/>
      <c r="EO309" s="58"/>
      <c r="EP309" s="58"/>
      <c r="EQ309" s="58"/>
      <c r="ER309" s="58"/>
      <c r="ES309" s="58"/>
      <c r="ET309" s="58"/>
      <c r="EU309" s="58"/>
    </row>
    <row r="310" spans="1:151" customFormat="1" ht="27.75" x14ac:dyDescent="0.4">
      <c r="A310" s="7">
        <v>4</v>
      </c>
      <c r="B310" s="5" t="s">
        <v>943</v>
      </c>
      <c r="C310" s="5" t="s">
        <v>943</v>
      </c>
      <c r="D310" s="5">
        <v>304</v>
      </c>
      <c r="E310" s="51" t="s">
        <v>1375</v>
      </c>
      <c r="F310" s="73" t="s">
        <v>2863</v>
      </c>
      <c r="G310" s="17" t="s">
        <v>114</v>
      </c>
      <c r="H310" s="18" t="s">
        <v>93</v>
      </c>
      <c r="I310" s="19" t="s">
        <v>6</v>
      </c>
      <c r="J310" s="19" t="s">
        <v>115</v>
      </c>
      <c r="K310" s="19" t="s">
        <v>116</v>
      </c>
      <c r="L310" s="20" t="s">
        <v>9</v>
      </c>
      <c r="M310" s="3"/>
      <c r="N310" s="44"/>
      <c r="O310" s="83" t="s">
        <v>2534</v>
      </c>
      <c r="P310" s="46" t="s">
        <v>2293</v>
      </c>
      <c r="Q310" s="48" t="s">
        <v>2294</v>
      </c>
      <c r="R310" s="192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L310" s="58"/>
      <c r="BM310" s="58"/>
      <c r="BN310" s="58"/>
      <c r="BO310" s="58"/>
      <c r="BP310" s="58"/>
      <c r="BQ310" s="58"/>
      <c r="BR310" s="58"/>
      <c r="BS310" s="58"/>
      <c r="BT310" s="58"/>
      <c r="BU310" s="58"/>
      <c r="BV310" s="58"/>
      <c r="BW310" s="58"/>
      <c r="BX310" s="58"/>
      <c r="BY310" s="58"/>
      <c r="BZ310" s="58"/>
      <c r="CA310" s="58"/>
      <c r="CB310" s="58"/>
      <c r="CC310" s="58"/>
      <c r="CD310" s="58"/>
      <c r="CE310" s="58"/>
      <c r="CF310" s="58"/>
      <c r="CG310" s="58"/>
      <c r="CH310" s="58"/>
      <c r="CI310" s="58"/>
      <c r="CJ310" s="58"/>
      <c r="CK310" s="58"/>
      <c r="CL310" s="58"/>
      <c r="CM310" s="58"/>
      <c r="CN310" s="58"/>
      <c r="CO310" s="58"/>
      <c r="CP310" s="58"/>
      <c r="CQ310" s="58"/>
      <c r="CR310" s="58"/>
      <c r="CS310" s="58"/>
      <c r="CT310" s="58"/>
      <c r="CU310" s="58"/>
      <c r="CV310" s="58"/>
      <c r="CW310" s="58"/>
      <c r="CX310" s="58"/>
      <c r="CY310" s="58"/>
      <c r="CZ310" s="58"/>
      <c r="DA310" s="58"/>
      <c r="DB310" s="58"/>
      <c r="DC310" s="58"/>
      <c r="DD310" s="58"/>
      <c r="DE310" s="58"/>
      <c r="DF310" s="58"/>
      <c r="DG310" s="58"/>
      <c r="DH310" s="58"/>
      <c r="DI310" s="58"/>
      <c r="DJ310" s="58"/>
      <c r="DK310" s="58"/>
      <c r="DL310" s="58"/>
      <c r="DM310" s="58"/>
      <c r="DN310" s="58"/>
      <c r="DO310" s="58"/>
      <c r="DP310" s="58"/>
      <c r="DQ310" s="58"/>
      <c r="DR310" s="58"/>
      <c r="DS310" s="58"/>
      <c r="DT310" s="58"/>
      <c r="DU310" s="58"/>
      <c r="DV310" s="58"/>
      <c r="DW310" s="58"/>
      <c r="DX310" s="58"/>
      <c r="DY310" s="58"/>
      <c r="DZ310" s="58"/>
      <c r="EA310" s="58"/>
      <c r="EB310" s="58"/>
      <c r="EC310" s="58"/>
      <c r="ED310" s="58"/>
      <c r="EE310" s="58"/>
      <c r="EF310" s="58"/>
      <c r="EG310" s="58"/>
      <c r="EH310" s="58"/>
      <c r="EI310" s="58"/>
      <c r="EJ310" s="58"/>
      <c r="EK310" s="58"/>
      <c r="EL310" s="58"/>
      <c r="EM310" s="58"/>
      <c r="EN310" s="58"/>
      <c r="EO310" s="58"/>
      <c r="EP310" s="58"/>
      <c r="EQ310" s="58"/>
      <c r="ER310" s="58"/>
      <c r="ES310" s="58"/>
      <c r="ET310" s="58"/>
      <c r="EU310" s="58"/>
    </row>
    <row r="311" spans="1:151" customFormat="1" ht="27.75" x14ac:dyDescent="0.4">
      <c r="A311" s="7">
        <v>5</v>
      </c>
      <c r="B311" s="56" t="s">
        <v>943</v>
      </c>
      <c r="C311" s="56" t="s">
        <v>943</v>
      </c>
      <c r="D311" s="5">
        <v>305</v>
      </c>
      <c r="E311" s="51" t="s">
        <v>1376</v>
      </c>
      <c r="F311" s="73" t="s">
        <v>2864</v>
      </c>
      <c r="G311" s="17" t="s">
        <v>124</v>
      </c>
      <c r="H311" s="18" t="s">
        <v>122</v>
      </c>
      <c r="I311" s="19" t="s">
        <v>11</v>
      </c>
      <c r="J311" s="19" t="s">
        <v>125</v>
      </c>
      <c r="K311" s="19" t="s">
        <v>17</v>
      </c>
      <c r="L311" s="20" t="s">
        <v>57</v>
      </c>
      <c r="M311" s="3"/>
      <c r="N311" s="44" t="s">
        <v>2527</v>
      </c>
      <c r="O311" s="84" t="s">
        <v>2534</v>
      </c>
      <c r="P311" s="46" t="s">
        <v>2295</v>
      </c>
      <c r="Q311" s="48" t="s">
        <v>2296</v>
      </c>
      <c r="R311" s="192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8"/>
      <c r="BL311" s="58"/>
      <c r="BM311" s="58"/>
      <c r="BN311" s="58"/>
      <c r="BO311" s="58"/>
      <c r="BP311" s="58"/>
      <c r="BQ311" s="58"/>
      <c r="BR311" s="58"/>
      <c r="BS311" s="58"/>
      <c r="BT311" s="58"/>
      <c r="BU311" s="58"/>
      <c r="BV311" s="58"/>
      <c r="BW311" s="58"/>
      <c r="BX311" s="58"/>
      <c r="BY311" s="58"/>
      <c r="BZ311" s="58"/>
      <c r="CA311" s="58"/>
      <c r="CB311" s="58"/>
      <c r="CC311" s="58"/>
      <c r="CD311" s="58"/>
      <c r="CE311" s="58"/>
      <c r="CF311" s="58"/>
      <c r="CG311" s="58"/>
      <c r="CH311" s="58"/>
      <c r="CI311" s="58"/>
      <c r="CJ311" s="58"/>
      <c r="CK311" s="58"/>
      <c r="CL311" s="58"/>
      <c r="CM311" s="58"/>
      <c r="CN311" s="58"/>
      <c r="CO311" s="58"/>
      <c r="CP311" s="58"/>
      <c r="CQ311" s="58"/>
      <c r="CR311" s="58"/>
      <c r="CS311" s="58"/>
      <c r="CT311" s="58"/>
      <c r="CU311" s="58"/>
      <c r="CV311" s="58"/>
      <c r="CW311" s="58"/>
      <c r="CX311" s="58"/>
      <c r="CY311" s="58"/>
      <c r="CZ311" s="58"/>
      <c r="DA311" s="58"/>
      <c r="DB311" s="58"/>
      <c r="DC311" s="58"/>
      <c r="DD311" s="58"/>
      <c r="DE311" s="58"/>
      <c r="DF311" s="58"/>
      <c r="DG311" s="58"/>
      <c r="DH311" s="58"/>
      <c r="DI311" s="58"/>
      <c r="DJ311" s="58"/>
      <c r="DK311" s="58"/>
      <c r="DL311" s="58"/>
      <c r="DM311" s="58"/>
      <c r="DN311" s="58"/>
      <c r="DO311" s="58"/>
      <c r="DP311" s="58"/>
      <c r="DQ311" s="58"/>
      <c r="DR311" s="58"/>
      <c r="DS311" s="58"/>
      <c r="DT311" s="58"/>
      <c r="DU311" s="58"/>
      <c r="DV311" s="58"/>
      <c r="DW311" s="58"/>
      <c r="DX311" s="58"/>
      <c r="DY311" s="58"/>
      <c r="DZ311" s="58"/>
      <c r="EA311" s="58"/>
      <c r="EB311" s="58"/>
      <c r="EC311" s="58"/>
      <c r="ED311" s="58"/>
      <c r="EE311" s="58"/>
      <c r="EF311" s="58"/>
      <c r="EG311" s="58"/>
      <c r="EH311" s="58"/>
      <c r="EI311" s="58"/>
      <c r="EJ311" s="58"/>
      <c r="EK311" s="58"/>
      <c r="EL311" s="58"/>
      <c r="EM311" s="58"/>
      <c r="EN311" s="58"/>
      <c r="EO311" s="58"/>
      <c r="EP311" s="58"/>
      <c r="EQ311" s="58"/>
      <c r="ER311" s="58"/>
      <c r="ES311" s="58"/>
      <c r="ET311" s="58"/>
      <c r="EU311" s="58"/>
    </row>
    <row r="312" spans="1:151" s="135" customFormat="1" ht="27.75" x14ac:dyDescent="0.4">
      <c r="A312" s="7">
        <v>6</v>
      </c>
      <c r="B312" s="5" t="s">
        <v>943</v>
      </c>
      <c r="C312" s="5" t="s">
        <v>943</v>
      </c>
      <c r="D312" s="5">
        <v>306</v>
      </c>
      <c r="E312" s="51" t="s">
        <v>1377</v>
      </c>
      <c r="F312" s="73" t="s">
        <v>2865</v>
      </c>
      <c r="G312" s="17" t="s">
        <v>137</v>
      </c>
      <c r="H312" s="18" t="s">
        <v>134</v>
      </c>
      <c r="I312" s="19" t="s">
        <v>11</v>
      </c>
      <c r="J312" s="19" t="s">
        <v>138</v>
      </c>
      <c r="K312" s="19" t="s">
        <v>8</v>
      </c>
      <c r="L312" s="20" t="s">
        <v>9</v>
      </c>
      <c r="M312" s="3"/>
      <c r="N312" s="44"/>
      <c r="O312" s="83" t="s">
        <v>2534</v>
      </c>
      <c r="P312" s="46" t="s">
        <v>2297</v>
      </c>
      <c r="Q312" s="48" t="s">
        <v>2298</v>
      </c>
      <c r="R312" s="192"/>
      <c r="S312" s="134"/>
      <c r="T312" s="134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  <c r="AF312" s="134"/>
      <c r="AG312" s="134"/>
      <c r="AH312" s="134"/>
      <c r="AI312" s="134"/>
      <c r="AJ312" s="134"/>
      <c r="AK312" s="134"/>
      <c r="AL312" s="134"/>
      <c r="AM312" s="134"/>
      <c r="AN312" s="134"/>
      <c r="AO312" s="134"/>
      <c r="AP312" s="134"/>
      <c r="AQ312" s="134"/>
      <c r="AR312" s="134"/>
      <c r="AS312" s="134"/>
      <c r="AT312" s="134"/>
      <c r="AU312" s="134"/>
      <c r="AV312" s="134"/>
      <c r="AW312" s="134"/>
      <c r="AX312" s="134"/>
      <c r="AY312" s="134"/>
      <c r="AZ312" s="134"/>
      <c r="BA312" s="134"/>
      <c r="BB312" s="134"/>
      <c r="BC312" s="134"/>
      <c r="BD312" s="134"/>
      <c r="BE312" s="134"/>
      <c r="BF312" s="134"/>
      <c r="BG312" s="134"/>
      <c r="BH312" s="134"/>
      <c r="BI312" s="134"/>
      <c r="BJ312" s="134"/>
      <c r="BK312" s="134"/>
      <c r="BL312" s="134"/>
      <c r="BM312" s="134"/>
      <c r="BN312" s="134"/>
      <c r="BO312" s="134"/>
      <c r="BP312" s="134"/>
      <c r="BQ312" s="134"/>
      <c r="BR312" s="134"/>
      <c r="BS312" s="134"/>
      <c r="BT312" s="134"/>
      <c r="BU312" s="134"/>
      <c r="BV312" s="134"/>
      <c r="BW312" s="134"/>
      <c r="BX312" s="134"/>
      <c r="BY312" s="134"/>
      <c r="BZ312" s="134"/>
      <c r="CA312" s="134"/>
      <c r="CB312" s="134"/>
      <c r="CC312" s="134"/>
      <c r="CD312" s="134"/>
      <c r="CE312" s="134"/>
      <c r="CF312" s="134"/>
      <c r="CG312" s="134"/>
      <c r="CH312" s="134"/>
      <c r="CI312" s="134"/>
      <c r="CJ312" s="134"/>
      <c r="CK312" s="134"/>
      <c r="CL312" s="134"/>
      <c r="CM312" s="134"/>
      <c r="CN312" s="134"/>
      <c r="CO312" s="134"/>
      <c r="CP312" s="134"/>
      <c r="CQ312" s="134"/>
      <c r="CR312" s="134"/>
      <c r="CS312" s="134"/>
      <c r="CT312" s="134"/>
      <c r="CU312" s="134"/>
      <c r="CV312" s="134"/>
      <c r="CW312" s="134"/>
      <c r="CX312" s="134"/>
      <c r="CY312" s="134"/>
      <c r="CZ312" s="134"/>
      <c r="DA312" s="134"/>
      <c r="DB312" s="134"/>
      <c r="DC312" s="134"/>
      <c r="DD312" s="134"/>
      <c r="DE312" s="134"/>
      <c r="DF312" s="134"/>
      <c r="DG312" s="134"/>
      <c r="DH312" s="134"/>
      <c r="DI312" s="134"/>
      <c r="DJ312" s="134"/>
      <c r="DK312" s="134"/>
      <c r="DL312" s="134"/>
      <c r="DM312" s="134"/>
      <c r="DN312" s="134"/>
      <c r="DO312" s="134"/>
      <c r="DP312" s="134"/>
      <c r="DQ312" s="134"/>
      <c r="DR312" s="134"/>
      <c r="DS312" s="134"/>
      <c r="DT312" s="134"/>
      <c r="DU312" s="134"/>
      <c r="DV312" s="134"/>
      <c r="DW312" s="134"/>
      <c r="DX312" s="134"/>
      <c r="DY312" s="134"/>
      <c r="DZ312" s="134"/>
      <c r="EA312" s="134"/>
      <c r="EB312" s="134"/>
      <c r="EC312" s="134"/>
      <c r="ED312" s="134"/>
      <c r="EE312" s="134"/>
      <c r="EF312" s="134"/>
      <c r="EG312" s="134"/>
      <c r="EH312" s="134"/>
      <c r="EI312" s="134"/>
      <c r="EJ312" s="134"/>
      <c r="EK312" s="134"/>
      <c r="EL312" s="134"/>
      <c r="EM312" s="134"/>
      <c r="EN312" s="134"/>
      <c r="EO312" s="134"/>
      <c r="EP312" s="134"/>
      <c r="EQ312" s="134"/>
      <c r="ER312" s="134"/>
      <c r="ES312" s="134"/>
      <c r="ET312" s="134"/>
      <c r="EU312" s="134"/>
    </row>
    <row r="313" spans="1:151" customFormat="1" ht="27.75" x14ac:dyDescent="0.4">
      <c r="A313" s="7">
        <v>7</v>
      </c>
      <c r="B313" s="5" t="s">
        <v>943</v>
      </c>
      <c r="C313" s="5" t="s">
        <v>943</v>
      </c>
      <c r="D313" s="5">
        <v>308</v>
      </c>
      <c r="E313" s="51" t="s">
        <v>1335</v>
      </c>
      <c r="F313" s="73" t="s">
        <v>2867</v>
      </c>
      <c r="G313" s="17" t="s">
        <v>163</v>
      </c>
      <c r="H313" s="18" t="s">
        <v>164</v>
      </c>
      <c r="I313" s="19" t="s">
        <v>6</v>
      </c>
      <c r="J313" s="19" t="s">
        <v>165</v>
      </c>
      <c r="K313" s="19" t="s">
        <v>17</v>
      </c>
      <c r="L313" s="20" t="s">
        <v>9</v>
      </c>
      <c r="M313" s="3"/>
      <c r="N313" s="44"/>
      <c r="O313" s="84" t="s">
        <v>2534</v>
      </c>
      <c r="P313" s="46" t="s">
        <v>2213</v>
      </c>
      <c r="Q313" s="48" t="s">
        <v>2214</v>
      </c>
      <c r="R313" s="192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8"/>
      <c r="BL313" s="58"/>
      <c r="BM313" s="58"/>
      <c r="BN313" s="58"/>
      <c r="BO313" s="58"/>
      <c r="BP313" s="58"/>
      <c r="BQ313" s="58"/>
      <c r="BR313" s="58"/>
      <c r="BS313" s="58"/>
      <c r="BT313" s="58"/>
      <c r="BU313" s="58"/>
      <c r="BV313" s="58"/>
      <c r="BW313" s="58"/>
      <c r="BX313" s="58"/>
      <c r="BY313" s="58"/>
      <c r="BZ313" s="58"/>
      <c r="CA313" s="58"/>
      <c r="CB313" s="58"/>
      <c r="CC313" s="58"/>
      <c r="CD313" s="58"/>
      <c r="CE313" s="58"/>
      <c r="CF313" s="58"/>
      <c r="CG313" s="58"/>
      <c r="CH313" s="58"/>
      <c r="CI313" s="58"/>
      <c r="CJ313" s="58"/>
      <c r="CK313" s="58"/>
      <c r="CL313" s="58"/>
      <c r="CM313" s="58"/>
      <c r="CN313" s="58"/>
      <c r="CO313" s="58"/>
      <c r="CP313" s="58"/>
      <c r="CQ313" s="58"/>
      <c r="CR313" s="58"/>
      <c r="CS313" s="58"/>
      <c r="CT313" s="58"/>
      <c r="CU313" s="58"/>
      <c r="CV313" s="58"/>
      <c r="CW313" s="58"/>
      <c r="CX313" s="58"/>
      <c r="CY313" s="58"/>
      <c r="CZ313" s="58"/>
      <c r="DA313" s="58"/>
      <c r="DB313" s="58"/>
      <c r="DC313" s="58"/>
      <c r="DD313" s="58"/>
      <c r="DE313" s="58"/>
      <c r="DF313" s="58"/>
      <c r="DG313" s="58"/>
      <c r="DH313" s="58"/>
      <c r="DI313" s="58"/>
      <c r="DJ313" s="58"/>
      <c r="DK313" s="58"/>
      <c r="DL313" s="58"/>
      <c r="DM313" s="58"/>
      <c r="DN313" s="58"/>
      <c r="DO313" s="58"/>
      <c r="DP313" s="58"/>
      <c r="DQ313" s="58"/>
      <c r="DR313" s="58"/>
      <c r="DS313" s="58"/>
      <c r="DT313" s="58"/>
      <c r="DU313" s="58"/>
      <c r="DV313" s="58"/>
      <c r="DW313" s="58"/>
      <c r="DX313" s="58"/>
      <c r="DY313" s="58"/>
      <c r="DZ313" s="58"/>
      <c r="EA313" s="58"/>
      <c r="EB313" s="58"/>
      <c r="EC313" s="58"/>
      <c r="ED313" s="58"/>
      <c r="EE313" s="58"/>
      <c r="EF313" s="58"/>
      <c r="EG313" s="58"/>
      <c r="EH313" s="58"/>
      <c r="EI313" s="58"/>
      <c r="EJ313" s="58"/>
      <c r="EK313" s="58"/>
      <c r="EL313" s="58"/>
      <c r="EM313" s="58"/>
      <c r="EN313" s="58"/>
      <c r="EO313" s="58"/>
      <c r="EP313" s="58"/>
      <c r="EQ313" s="58"/>
      <c r="ER313" s="58"/>
      <c r="ES313" s="58"/>
      <c r="ET313" s="58"/>
      <c r="EU313" s="58"/>
    </row>
    <row r="314" spans="1:151" customFormat="1" ht="27.75" x14ac:dyDescent="0.4">
      <c r="A314" s="7">
        <v>8</v>
      </c>
      <c r="B314" s="5" t="s">
        <v>943</v>
      </c>
      <c r="C314" s="5" t="s">
        <v>943</v>
      </c>
      <c r="D314" s="5">
        <v>309</v>
      </c>
      <c r="E314" s="51" t="s">
        <v>1379</v>
      </c>
      <c r="F314" s="73" t="s">
        <v>2868</v>
      </c>
      <c r="G314" s="17" t="s">
        <v>193</v>
      </c>
      <c r="H314" s="18" t="s">
        <v>186</v>
      </c>
      <c r="I314" s="19" t="s">
        <v>6</v>
      </c>
      <c r="J314" s="19" t="s">
        <v>194</v>
      </c>
      <c r="K314" s="19" t="s">
        <v>8</v>
      </c>
      <c r="L314" s="20" t="s">
        <v>9</v>
      </c>
      <c r="M314" s="3"/>
      <c r="N314" s="44"/>
      <c r="O314" s="83" t="s">
        <v>2534</v>
      </c>
      <c r="P314" s="46" t="s">
        <v>2301</v>
      </c>
      <c r="Q314" s="48" t="s">
        <v>2302</v>
      </c>
      <c r="R314" s="192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L314" s="58"/>
      <c r="BM314" s="58"/>
      <c r="BN314" s="58"/>
      <c r="BO314" s="58"/>
      <c r="BP314" s="58"/>
      <c r="BQ314" s="58"/>
      <c r="BR314" s="58"/>
      <c r="BS314" s="58"/>
      <c r="BT314" s="58"/>
      <c r="BU314" s="58"/>
      <c r="BV314" s="58"/>
      <c r="BW314" s="58"/>
      <c r="BX314" s="58"/>
      <c r="BY314" s="58"/>
      <c r="BZ314" s="58"/>
      <c r="CA314" s="58"/>
      <c r="CB314" s="58"/>
      <c r="CC314" s="58"/>
      <c r="CD314" s="58"/>
      <c r="CE314" s="58"/>
      <c r="CF314" s="58"/>
      <c r="CG314" s="58"/>
      <c r="CH314" s="58"/>
      <c r="CI314" s="58"/>
      <c r="CJ314" s="58"/>
      <c r="CK314" s="58"/>
      <c r="CL314" s="58"/>
      <c r="CM314" s="58"/>
      <c r="CN314" s="58"/>
      <c r="CO314" s="58"/>
      <c r="CP314" s="58"/>
      <c r="CQ314" s="58"/>
      <c r="CR314" s="58"/>
      <c r="CS314" s="58"/>
      <c r="CT314" s="58"/>
      <c r="CU314" s="58"/>
      <c r="CV314" s="58"/>
      <c r="CW314" s="58"/>
      <c r="CX314" s="58"/>
      <c r="CY314" s="58"/>
      <c r="CZ314" s="58"/>
      <c r="DA314" s="58"/>
      <c r="DB314" s="58"/>
      <c r="DC314" s="58"/>
      <c r="DD314" s="58"/>
      <c r="DE314" s="58"/>
      <c r="DF314" s="58"/>
      <c r="DG314" s="58"/>
      <c r="DH314" s="58"/>
      <c r="DI314" s="58"/>
      <c r="DJ314" s="58"/>
      <c r="DK314" s="58"/>
      <c r="DL314" s="58"/>
      <c r="DM314" s="58"/>
      <c r="DN314" s="58"/>
      <c r="DO314" s="58"/>
      <c r="DP314" s="58"/>
      <c r="DQ314" s="58"/>
      <c r="DR314" s="58"/>
      <c r="DS314" s="58"/>
      <c r="DT314" s="58"/>
      <c r="DU314" s="58"/>
      <c r="DV314" s="58"/>
      <c r="DW314" s="58"/>
      <c r="DX314" s="58"/>
      <c r="DY314" s="58"/>
      <c r="DZ314" s="58"/>
      <c r="EA314" s="58"/>
      <c r="EB314" s="58"/>
      <c r="EC314" s="58"/>
      <c r="ED314" s="58"/>
      <c r="EE314" s="58"/>
      <c r="EF314" s="58"/>
      <c r="EG314" s="58"/>
      <c r="EH314" s="58"/>
      <c r="EI314" s="58"/>
      <c r="EJ314" s="58"/>
      <c r="EK314" s="58"/>
      <c r="EL314" s="58"/>
      <c r="EM314" s="58"/>
      <c r="EN314" s="58"/>
      <c r="EO314" s="58"/>
      <c r="EP314" s="58"/>
      <c r="EQ314" s="58"/>
      <c r="ER314" s="58"/>
      <c r="ES314" s="58"/>
      <c r="ET314" s="58"/>
      <c r="EU314" s="58"/>
    </row>
    <row r="315" spans="1:151" s="135" customFormat="1" ht="27.75" x14ac:dyDescent="0.4">
      <c r="A315" s="7">
        <v>9</v>
      </c>
      <c r="B315" s="56" t="s">
        <v>943</v>
      </c>
      <c r="C315" s="56" t="s">
        <v>943</v>
      </c>
      <c r="D315" s="5">
        <v>312</v>
      </c>
      <c r="E315" s="51" t="s">
        <v>1383</v>
      </c>
      <c r="F315" s="73" t="s">
        <v>2871</v>
      </c>
      <c r="G315" s="17" t="s">
        <v>279</v>
      </c>
      <c r="H315" s="18" t="s">
        <v>271</v>
      </c>
      <c r="I315" s="19" t="s">
        <v>11</v>
      </c>
      <c r="J315" s="19" t="s">
        <v>276</v>
      </c>
      <c r="K315" s="19" t="s">
        <v>17</v>
      </c>
      <c r="L315" s="20" t="s">
        <v>9</v>
      </c>
      <c r="M315" s="3"/>
      <c r="N315" s="44"/>
      <c r="O315" s="83" t="s">
        <v>2534</v>
      </c>
      <c r="P315" s="46" t="s">
        <v>2309</v>
      </c>
      <c r="Q315" s="48" t="s">
        <v>2310</v>
      </c>
      <c r="R315" s="192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  <c r="AF315" s="134"/>
      <c r="AG315" s="134"/>
      <c r="AH315" s="134"/>
      <c r="AI315" s="134"/>
      <c r="AJ315" s="134"/>
      <c r="AK315" s="134"/>
      <c r="AL315" s="134"/>
      <c r="AM315" s="134"/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  <c r="BH315" s="134"/>
      <c r="BI315" s="134"/>
      <c r="BJ315" s="134"/>
      <c r="BK315" s="134"/>
      <c r="BL315" s="134"/>
      <c r="BM315" s="134"/>
      <c r="BN315" s="134"/>
      <c r="BO315" s="134"/>
      <c r="BP315" s="134"/>
      <c r="BQ315" s="134"/>
      <c r="BR315" s="134"/>
      <c r="BS315" s="134"/>
      <c r="BT315" s="134"/>
      <c r="BU315" s="134"/>
      <c r="BV315" s="134"/>
      <c r="BW315" s="134"/>
      <c r="BX315" s="134"/>
      <c r="BY315" s="134"/>
      <c r="BZ315" s="134"/>
      <c r="CA315" s="134"/>
      <c r="CB315" s="134"/>
      <c r="CC315" s="134"/>
      <c r="CD315" s="134"/>
      <c r="CE315" s="134"/>
      <c r="CF315" s="134"/>
      <c r="CG315" s="134"/>
      <c r="CH315" s="134"/>
      <c r="CI315" s="134"/>
      <c r="CJ315" s="134"/>
      <c r="CK315" s="134"/>
      <c r="CL315" s="134"/>
      <c r="CM315" s="134"/>
      <c r="CN315" s="134"/>
      <c r="CO315" s="134"/>
      <c r="CP315" s="134"/>
      <c r="CQ315" s="134"/>
      <c r="CR315" s="134"/>
      <c r="CS315" s="134"/>
      <c r="CT315" s="134"/>
      <c r="CU315" s="134"/>
      <c r="CV315" s="134"/>
      <c r="CW315" s="134"/>
      <c r="CX315" s="134"/>
      <c r="CY315" s="134"/>
      <c r="CZ315" s="134"/>
      <c r="DA315" s="134"/>
      <c r="DB315" s="134"/>
      <c r="DC315" s="134"/>
      <c r="DD315" s="134"/>
      <c r="DE315" s="134"/>
      <c r="DF315" s="134"/>
      <c r="DG315" s="134"/>
      <c r="DH315" s="134"/>
      <c r="DI315" s="134"/>
      <c r="DJ315" s="134"/>
      <c r="DK315" s="134"/>
      <c r="DL315" s="134"/>
      <c r="DM315" s="134"/>
      <c r="DN315" s="134"/>
      <c r="DO315" s="134"/>
      <c r="DP315" s="134"/>
      <c r="DQ315" s="134"/>
      <c r="DR315" s="134"/>
      <c r="DS315" s="134"/>
      <c r="DT315" s="134"/>
      <c r="DU315" s="134"/>
      <c r="DV315" s="134"/>
      <c r="DW315" s="134"/>
      <c r="DX315" s="134"/>
      <c r="DY315" s="134"/>
      <c r="DZ315" s="134"/>
      <c r="EA315" s="134"/>
      <c r="EB315" s="134"/>
      <c r="EC315" s="134"/>
      <c r="ED315" s="134"/>
      <c r="EE315" s="134"/>
      <c r="EF315" s="134"/>
      <c r="EG315" s="134"/>
      <c r="EH315" s="134"/>
      <c r="EI315" s="134"/>
      <c r="EJ315" s="134"/>
      <c r="EK315" s="134"/>
      <c r="EL315" s="134"/>
      <c r="EM315" s="134"/>
      <c r="EN315" s="134"/>
      <c r="EO315" s="134"/>
      <c r="EP315" s="134"/>
      <c r="EQ315" s="134"/>
      <c r="ER315" s="134"/>
      <c r="ES315" s="134"/>
      <c r="ET315" s="134"/>
      <c r="EU315" s="134"/>
    </row>
    <row r="316" spans="1:151" customFormat="1" ht="27.75" x14ac:dyDescent="0.4">
      <c r="A316" s="7">
        <v>10</v>
      </c>
      <c r="B316" s="5" t="s">
        <v>943</v>
      </c>
      <c r="C316" s="5" t="s">
        <v>943</v>
      </c>
      <c r="D316" s="5">
        <v>313</v>
      </c>
      <c r="E316" s="51" t="s">
        <v>1382</v>
      </c>
      <c r="F316" s="73" t="s">
        <v>2872</v>
      </c>
      <c r="G316" s="17" t="s">
        <v>284</v>
      </c>
      <c r="H316" s="18" t="s">
        <v>271</v>
      </c>
      <c r="I316" s="19" t="s">
        <v>11</v>
      </c>
      <c r="J316" s="19" t="s">
        <v>285</v>
      </c>
      <c r="K316" s="19" t="s">
        <v>8</v>
      </c>
      <c r="L316" s="20" t="s">
        <v>9</v>
      </c>
      <c r="M316" s="3"/>
      <c r="N316" s="44"/>
      <c r="O316" s="84" t="s">
        <v>2534</v>
      </c>
      <c r="P316" s="46" t="s">
        <v>2307</v>
      </c>
      <c r="Q316" s="48" t="s">
        <v>2308</v>
      </c>
      <c r="R316" s="192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8"/>
      <c r="BL316" s="58"/>
      <c r="BM316" s="58"/>
      <c r="BN316" s="58"/>
      <c r="BO316" s="58"/>
      <c r="BP316" s="58"/>
      <c r="BQ316" s="58"/>
      <c r="BR316" s="58"/>
      <c r="BS316" s="58"/>
      <c r="BT316" s="58"/>
      <c r="BU316" s="58"/>
      <c r="BV316" s="58"/>
      <c r="BW316" s="58"/>
      <c r="BX316" s="58"/>
      <c r="BY316" s="58"/>
      <c r="BZ316" s="58"/>
      <c r="CA316" s="58"/>
      <c r="CB316" s="58"/>
      <c r="CC316" s="58"/>
      <c r="CD316" s="58"/>
      <c r="CE316" s="58"/>
      <c r="CF316" s="58"/>
      <c r="CG316" s="58"/>
      <c r="CH316" s="58"/>
      <c r="CI316" s="58"/>
      <c r="CJ316" s="58"/>
      <c r="CK316" s="58"/>
      <c r="CL316" s="58"/>
      <c r="CM316" s="58"/>
      <c r="CN316" s="58"/>
      <c r="CO316" s="58"/>
      <c r="CP316" s="58"/>
      <c r="CQ316" s="58"/>
      <c r="CR316" s="58"/>
      <c r="CS316" s="58"/>
      <c r="CT316" s="58"/>
      <c r="CU316" s="58"/>
      <c r="CV316" s="58"/>
      <c r="CW316" s="58"/>
      <c r="CX316" s="58"/>
      <c r="CY316" s="58"/>
      <c r="CZ316" s="58"/>
      <c r="DA316" s="58"/>
      <c r="DB316" s="58"/>
      <c r="DC316" s="58"/>
      <c r="DD316" s="58"/>
      <c r="DE316" s="58"/>
      <c r="DF316" s="58"/>
      <c r="DG316" s="58"/>
      <c r="DH316" s="58"/>
      <c r="DI316" s="58"/>
      <c r="DJ316" s="58"/>
      <c r="DK316" s="58"/>
      <c r="DL316" s="58"/>
      <c r="DM316" s="58"/>
      <c r="DN316" s="58"/>
      <c r="DO316" s="58"/>
      <c r="DP316" s="58"/>
      <c r="DQ316" s="58"/>
      <c r="DR316" s="58"/>
      <c r="DS316" s="58"/>
      <c r="DT316" s="58"/>
      <c r="DU316" s="58"/>
      <c r="DV316" s="58"/>
      <c r="DW316" s="58"/>
      <c r="DX316" s="58"/>
      <c r="DY316" s="58"/>
      <c r="DZ316" s="58"/>
      <c r="EA316" s="58"/>
      <c r="EB316" s="58"/>
      <c r="EC316" s="58"/>
      <c r="ED316" s="58"/>
      <c r="EE316" s="58"/>
      <c r="EF316" s="58"/>
      <c r="EG316" s="58"/>
      <c r="EH316" s="58"/>
      <c r="EI316" s="58"/>
      <c r="EJ316" s="58"/>
      <c r="EK316" s="58"/>
      <c r="EL316" s="58"/>
      <c r="EM316" s="58"/>
      <c r="EN316" s="58"/>
      <c r="EO316" s="58"/>
      <c r="EP316" s="58"/>
      <c r="EQ316" s="58"/>
      <c r="ER316" s="58"/>
      <c r="ES316" s="58"/>
      <c r="ET316" s="58"/>
      <c r="EU316" s="58"/>
    </row>
    <row r="317" spans="1:151" customFormat="1" ht="27.75" x14ac:dyDescent="0.4">
      <c r="A317" s="7">
        <v>11</v>
      </c>
      <c r="B317" s="5" t="s">
        <v>943</v>
      </c>
      <c r="C317" s="5" t="s">
        <v>943</v>
      </c>
      <c r="D317" s="5">
        <v>314</v>
      </c>
      <c r="E317" s="51" t="s">
        <v>1339</v>
      </c>
      <c r="F317" s="73" t="s">
        <v>2873</v>
      </c>
      <c r="G317" s="17" t="s">
        <v>335</v>
      </c>
      <c r="H317" s="18" t="s">
        <v>330</v>
      </c>
      <c r="I317" s="19" t="s">
        <v>6</v>
      </c>
      <c r="J317" s="19" t="s">
        <v>336</v>
      </c>
      <c r="K317" s="19" t="s">
        <v>8</v>
      </c>
      <c r="L317" s="20" t="s">
        <v>9</v>
      </c>
      <c r="M317" s="3"/>
      <c r="N317" s="44"/>
      <c r="O317" s="84" t="s">
        <v>2534</v>
      </c>
      <c r="P317" s="46" t="s">
        <v>2221</v>
      </c>
      <c r="Q317" s="48" t="s">
        <v>2222</v>
      </c>
      <c r="R317" s="192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8"/>
      <c r="BL317" s="58"/>
      <c r="BM317" s="58"/>
      <c r="BN317" s="58"/>
      <c r="BO317" s="58"/>
      <c r="BP317" s="58"/>
      <c r="BQ317" s="58"/>
      <c r="BR317" s="58"/>
      <c r="BS317" s="58"/>
      <c r="BT317" s="58"/>
      <c r="BU317" s="58"/>
      <c r="BV317" s="58"/>
      <c r="BW317" s="58"/>
      <c r="BX317" s="58"/>
      <c r="BY317" s="58"/>
      <c r="BZ317" s="58"/>
      <c r="CA317" s="58"/>
      <c r="CB317" s="58"/>
      <c r="CC317" s="58"/>
      <c r="CD317" s="58"/>
      <c r="CE317" s="58"/>
      <c r="CF317" s="58"/>
      <c r="CG317" s="58"/>
      <c r="CH317" s="58"/>
      <c r="CI317" s="58"/>
      <c r="CJ317" s="58"/>
      <c r="CK317" s="58"/>
      <c r="CL317" s="58"/>
      <c r="CM317" s="58"/>
      <c r="CN317" s="58"/>
      <c r="CO317" s="58"/>
      <c r="CP317" s="58"/>
      <c r="CQ317" s="58"/>
      <c r="CR317" s="58"/>
      <c r="CS317" s="58"/>
      <c r="CT317" s="58"/>
      <c r="CU317" s="58"/>
      <c r="CV317" s="58"/>
      <c r="CW317" s="58"/>
      <c r="CX317" s="58"/>
      <c r="CY317" s="58"/>
      <c r="CZ317" s="58"/>
      <c r="DA317" s="58"/>
      <c r="DB317" s="58"/>
      <c r="DC317" s="58"/>
      <c r="DD317" s="58"/>
      <c r="DE317" s="58"/>
      <c r="DF317" s="58"/>
      <c r="DG317" s="58"/>
      <c r="DH317" s="58"/>
      <c r="DI317" s="58"/>
      <c r="DJ317" s="58"/>
      <c r="DK317" s="58"/>
      <c r="DL317" s="58"/>
      <c r="DM317" s="58"/>
      <c r="DN317" s="58"/>
      <c r="DO317" s="58"/>
      <c r="DP317" s="58"/>
      <c r="DQ317" s="58"/>
      <c r="DR317" s="58"/>
      <c r="DS317" s="58"/>
      <c r="DT317" s="58"/>
      <c r="DU317" s="58"/>
      <c r="DV317" s="58"/>
      <c r="DW317" s="58"/>
      <c r="DX317" s="58"/>
      <c r="DY317" s="58"/>
      <c r="DZ317" s="58"/>
      <c r="EA317" s="58"/>
      <c r="EB317" s="58"/>
      <c r="EC317" s="58"/>
      <c r="ED317" s="58"/>
      <c r="EE317" s="58"/>
      <c r="EF317" s="58"/>
      <c r="EG317" s="58"/>
      <c r="EH317" s="58"/>
      <c r="EI317" s="58"/>
      <c r="EJ317" s="58"/>
      <c r="EK317" s="58"/>
      <c r="EL317" s="58"/>
      <c r="EM317" s="58"/>
      <c r="EN317" s="58"/>
      <c r="EO317" s="58"/>
      <c r="EP317" s="58"/>
      <c r="EQ317" s="58"/>
      <c r="ER317" s="58"/>
      <c r="ES317" s="58"/>
      <c r="ET317" s="58"/>
      <c r="EU317" s="58"/>
    </row>
    <row r="318" spans="1:151" customFormat="1" ht="27.75" x14ac:dyDescent="0.4">
      <c r="A318" s="7">
        <v>12</v>
      </c>
      <c r="B318" s="56" t="s">
        <v>943</v>
      </c>
      <c r="C318" s="56" t="s">
        <v>943</v>
      </c>
      <c r="D318" s="5">
        <v>315</v>
      </c>
      <c r="E318" s="51" t="s">
        <v>1340</v>
      </c>
      <c r="F318" s="73" t="s">
        <v>2874</v>
      </c>
      <c r="G318" s="17" t="s">
        <v>343</v>
      </c>
      <c r="H318" s="18" t="s">
        <v>344</v>
      </c>
      <c r="I318" s="19" t="s">
        <v>6</v>
      </c>
      <c r="J318" s="19" t="s">
        <v>345</v>
      </c>
      <c r="K318" s="19" t="s">
        <v>17</v>
      </c>
      <c r="L318" s="20" t="s">
        <v>9</v>
      </c>
      <c r="M318" s="3"/>
      <c r="N318" s="44"/>
      <c r="O318" s="83" t="s">
        <v>2534</v>
      </c>
      <c r="P318" s="46" t="s">
        <v>2223</v>
      </c>
      <c r="Q318" s="48" t="s">
        <v>2224</v>
      </c>
      <c r="R318" s="192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L318" s="58"/>
      <c r="BM318" s="58"/>
      <c r="BN318" s="58"/>
      <c r="BO318" s="58"/>
      <c r="BP318" s="58"/>
      <c r="BQ318" s="58"/>
      <c r="BR318" s="58"/>
      <c r="BS318" s="58"/>
      <c r="BT318" s="58"/>
      <c r="BU318" s="58"/>
      <c r="BV318" s="58"/>
      <c r="BW318" s="58"/>
      <c r="BX318" s="58"/>
      <c r="BY318" s="58"/>
      <c r="BZ318" s="58"/>
      <c r="CA318" s="58"/>
      <c r="CB318" s="58"/>
      <c r="CC318" s="58"/>
      <c r="CD318" s="58"/>
      <c r="CE318" s="58"/>
      <c r="CF318" s="58"/>
      <c r="CG318" s="58"/>
      <c r="CH318" s="58"/>
      <c r="CI318" s="58"/>
      <c r="CJ318" s="58"/>
      <c r="CK318" s="58"/>
      <c r="CL318" s="58"/>
      <c r="CM318" s="58"/>
      <c r="CN318" s="58"/>
      <c r="CO318" s="58"/>
      <c r="CP318" s="58"/>
      <c r="CQ318" s="58"/>
      <c r="CR318" s="58"/>
      <c r="CS318" s="58"/>
      <c r="CT318" s="58"/>
      <c r="CU318" s="58"/>
      <c r="CV318" s="58"/>
      <c r="CW318" s="58"/>
      <c r="CX318" s="58"/>
      <c r="CY318" s="58"/>
      <c r="CZ318" s="58"/>
      <c r="DA318" s="58"/>
      <c r="DB318" s="58"/>
      <c r="DC318" s="58"/>
      <c r="DD318" s="58"/>
      <c r="DE318" s="58"/>
      <c r="DF318" s="58"/>
      <c r="DG318" s="58"/>
      <c r="DH318" s="58"/>
      <c r="DI318" s="58"/>
      <c r="DJ318" s="58"/>
      <c r="DK318" s="58"/>
      <c r="DL318" s="58"/>
      <c r="DM318" s="58"/>
      <c r="DN318" s="58"/>
      <c r="DO318" s="58"/>
      <c r="DP318" s="58"/>
      <c r="DQ318" s="58"/>
      <c r="DR318" s="58"/>
      <c r="DS318" s="58"/>
      <c r="DT318" s="58"/>
      <c r="DU318" s="58"/>
      <c r="DV318" s="58"/>
      <c r="DW318" s="58"/>
      <c r="DX318" s="58"/>
      <c r="DY318" s="58"/>
      <c r="DZ318" s="58"/>
      <c r="EA318" s="58"/>
      <c r="EB318" s="58"/>
      <c r="EC318" s="58"/>
      <c r="ED318" s="58"/>
      <c r="EE318" s="58"/>
      <c r="EF318" s="58"/>
      <c r="EG318" s="58"/>
      <c r="EH318" s="58"/>
      <c r="EI318" s="58"/>
      <c r="EJ318" s="58"/>
      <c r="EK318" s="58"/>
      <c r="EL318" s="58"/>
      <c r="EM318" s="58"/>
      <c r="EN318" s="58"/>
      <c r="EO318" s="58"/>
      <c r="EP318" s="58"/>
      <c r="EQ318" s="58"/>
      <c r="ER318" s="58"/>
      <c r="ES318" s="58"/>
      <c r="ET318" s="58"/>
      <c r="EU318" s="58"/>
    </row>
    <row r="319" spans="1:151" customFormat="1" ht="27.75" x14ac:dyDescent="0.4">
      <c r="A319" s="7">
        <v>13</v>
      </c>
      <c r="B319" s="5" t="s">
        <v>943</v>
      </c>
      <c r="C319" s="5" t="s">
        <v>943</v>
      </c>
      <c r="D319" s="5">
        <v>316</v>
      </c>
      <c r="E319" s="51" t="s">
        <v>1342</v>
      </c>
      <c r="F319" s="73" t="s">
        <v>2875</v>
      </c>
      <c r="G319" s="17" t="s">
        <v>424</v>
      </c>
      <c r="H319" s="18" t="s">
        <v>422</v>
      </c>
      <c r="I319" s="19" t="s">
        <v>6</v>
      </c>
      <c r="J319" s="19" t="s">
        <v>425</v>
      </c>
      <c r="K319" s="19" t="s">
        <v>426</v>
      </c>
      <c r="L319" s="20" t="s">
        <v>9</v>
      </c>
      <c r="M319" s="3"/>
      <c r="N319" s="44"/>
      <c r="O319" s="84" t="s">
        <v>2534</v>
      </c>
      <c r="P319" s="46" t="s">
        <v>2227</v>
      </c>
      <c r="Q319" s="48" t="s">
        <v>2228</v>
      </c>
      <c r="R319" s="192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8"/>
      <c r="BL319" s="58"/>
      <c r="BM319" s="58"/>
      <c r="BN319" s="58"/>
      <c r="BO319" s="58"/>
      <c r="BP319" s="58"/>
      <c r="BQ319" s="58"/>
      <c r="BR319" s="58"/>
      <c r="BS319" s="58"/>
      <c r="BT319" s="58"/>
      <c r="BU319" s="58"/>
      <c r="BV319" s="58"/>
      <c r="BW319" s="58"/>
      <c r="BX319" s="58"/>
      <c r="BY319" s="58"/>
      <c r="BZ319" s="58"/>
      <c r="CA319" s="58"/>
      <c r="CB319" s="58"/>
      <c r="CC319" s="58"/>
      <c r="CD319" s="58"/>
      <c r="CE319" s="58"/>
      <c r="CF319" s="58"/>
      <c r="CG319" s="58"/>
      <c r="CH319" s="58"/>
      <c r="CI319" s="58"/>
      <c r="CJ319" s="58"/>
      <c r="CK319" s="58"/>
      <c r="CL319" s="58"/>
      <c r="CM319" s="58"/>
      <c r="CN319" s="58"/>
      <c r="CO319" s="58"/>
      <c r="CP319" s="58"/>
      <c r="CQ319" s="58"/>
      <c r="CR319" s="58"/>
      <c r="CS319" s="58"/>
      <c r="CT319" s="58"/>
      <c r="CU319" s="58"/>
      <c r="CV319" s="58"/>
      <c r="CW319" s="58"/>
      <c r="CX319" s="58"/>
      <c r="CY319" s="58"/>
      <c r="CZ319" s="58"/>
      <c r="DA319" s="58"/>
      <c r="DB319" s="58"/>
      <c r="DC319" s="58"/>
      <c r="DD319" s="58"/>
      <c r="DE319" s="58"/>
      <c r="DF319" s="58"/>
      <c r="DG319" s="58"/>
      <c r="DH319" s="58"/>
      <c r="DI319" s="58"/>
      <c r="DJ319" s="58"/>
      <c r="DK319" s="58"/>
      <c r="DL319" s="58"/>
      <c r="DM319" s="58"/>
      <c r="DN319" s="58"/>
      <c r="DO319" s="58"/>
      <c r="DP319" s="58"/>
      <c r="DQ319" s="58"/>
      <c r="DR319" s="58"/>
      <c r="DS319" s="58"/>
      <c r="DT319" s="58"/>
      <c r="DU319" s="58"/>
      <c r="DV319" s="58"/>
      <c r="DW319" s="58"/>
      <c r="DX319" s="58"/>
      <c r="DY319" s="58"/>
      <c r="DZ319" s="58"/>
      <c r="EA319" s="58"/>
      <c r="EB319" s="58"/>
      <c r="EC319" s="58"/>
      <c r="ED319" s="58"/>
      <c r="EE319" s="58"/>
      <c r="EF319" s="58"/>
      <c r="EG319" s="58"/>
      <c r="EH319" s="58"/>
      <c r="EI319" s="58"/>
      <c r="EJ319" s="58"/>
      <c r="EK319" s="58"/>
      <c r="EL319" s="58"/>
      <c r="EM319" s="58"/>
      <c r="EN319" s="58"/>
      <c r="EO319" s="58"/>
      <c r="EP319" s="58"/>
      <c r="EQ319" s="58"/>
      <c r="ER319" s="58"/>
      <c r="ES319" s="58"/>
      <c r="ET319" s="58"/>
      <c r="EU319" s="58"/>
    </row>
    <row r="320" spans="1:151" s="135" customFormat="1" ht="27.75" x14ac:dyDescent="0.4">
      <c r="A320" s="7">
        <v>14</v>
      </c>
      <c r="B320" s="56" t="s">
        <v>943</v>
      </c>
      <c r="C320" s="56" t="s">
        <v>943</v>
      </c>
      <c r="D320" s="5">
        <v>317</v>
      </c>
      <c r="E320" s="51" t="s">
        <v>1343</v>
      </c>
      <c r="F320" s="73" t="s">
        <v>2876</v>
      </c>
      <c r="G320" s="17" t="s">
        <v>430</v>
      </c>
      <c r="H320" s="18" t="s">
        <v>428</v>
      </c>
      <c r="I320" s="19" t="s">
        <v>6</v>
      </c>
      <c r="J320" s="19" t="s">
        <v>431</v>
      </c>
      <c r="K320" s="19" t="s">
        <v>432</v>
      </c>
      <c r="L320" s="20" t="s">
        <v>9</v>
      </c>
      <c r="M320" s="3"/>
      <c r="N320" s="44"/>
      <c r="O320" s="83" t="s">
        <v>2534</v>
      </c>
      <c r="P320" s="46" t="s">
        <v>2229</v>
      </c>
      <c r="Q320" s="48" t="s">
        <v>2230</v>
      </c>
      <c r="R320" s="192"/>
      <c r="S320" s="134"/>
      <c r="T320" s="134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  <c r="AF320" s="134"/>
      <c r="AG320" s="134"/>
      <c r="AH320" s="134"/>
      <c r="AI320" s="134"/>
      <c r="AJ320" s="134"/>
      <c r="AK320" s="134"/>
      <c r="AL320" s="134"/>
      <c r="AM320" s="134"/>
      <c r="AN320" s="134"/>
      <c r="AO320" s="134"/>
      <c r="AP320" s="134"/>
      <c r="AQ320" s="134"/>
      <c r="AR320" s="134"/>
      <c r="AS320" s="134"/>
      <c r="AT320" s="134"/>
      <c r="AU320" s="134"/>
      <c r="AV320" s="134"/>
      <c r="AW320" s="134"/>
      <c r="AX320" s="134"/>
      <c r="AY320" s="134"/>
      <c r="AZ320" s="134"/>
      <c r="BA320" s="134"/>
      <c r="BB320" s="134"/>
      <c r="BC320" s="134"/>
      <c r="BD320" s="134"/>
      <c r="BE320" s="134"/>
      <c r="BF320" s="134"/>
      <c r="BG320" s="134"/>
      <c r="BH320" s="134"/>
      <c r="BI320" s="134"/>
      <c r="BJ320" s="134"/>
      <c r="BK320" s="134"/>
      <c r="BL320" s="134"/>
      <c r="BM320" s="134"/>
      <c r="BN320" s="134"/>
      <c r="BO320" s="134"/>
      <c r="BP320" s="134"/>
      <c r="BQ320" s="134"/>
      <c r="BR320" s="134"/>
      <c r="BS320" s="134"/>
      <c r="BT320" s="134"/>
      <c r="BU320" s="134"/>
      <c r="BV320" s="134"/>
      <c r="BW320" s="134"/>
      <c r="BX320" s="134"/>
      <c r="BY320" s="134"/>
      <c r="BZ320" s="134"/>
      <c r="CA320" s="134"/>
      <c r="CB320" s="134"/>
      <c r="CC320" s="134"/>
      <c r="CD320" s="134"/>
      <c r="CE320" s="134"/>
      <c r="CF320" s="134"/>
      <c r="CG320" s="134"/>
      <c r="CH320" s="134"/>
      <c r="CI320" s="134"/>
      <c r="CJ320" s="134"/>
      <c r="CK320" s="134"/>
      <c r="CL320" s="134"/>
      <c r="CM320" s="134"/>
      <c r="CN320" s="134"/>
      <c r="CO320" s="134"/>
      <c r="CP320" s="134"/>
      <c r="CQ320" s="134"/>
      <c r="CR320" s="134"/>
      <c r="CS320" s="134"/>
      <c r="CT320" s="134"/>
      <c r="CU320" s="134"/>
      <c r="CV320" s="134"/>
      <c r="CW320" s="134"/>
      <c r="CX320" s="134"/>
      <c r="CY320" s="134"/>
      <c r="CZ320" s="134"/>
      <c r="DA320" s="134"/>
      <c r="DB320" s="134"/>
      <c r="DC320" s="134"/>
      <c r="DD320" s="134"/>
      <c r="DE320" s="134"/>
      <c r="DF320" s="134"/>
      <c r="DG320" s="134"/>
      <c r="DH320" s="134"/>
      <c r="DI320" s="134"/>
      <c r="DJ320" s="134"/>
      <c r="DK320" s="134"/>
      <c r="DL320" s="134"/>
      <c r="DM320" s="134"/>
      <c r="DN320" s="134"/>
      <c r="DO320" s="134"/>
      <c r="DP320" s="134"/>
      <c r="DQ320" s="134"/>
      <c r="DR320" s="134"/>
      <c r="DS320" s="134"/>
      <c r="DT320" s="134"/>
      <c r="DU320" s="134"/>
      <c r="DV320" s="134"/>
      <c r="DW320" s="134"/>
      <c r="DX320" s="134"/>
      <c r="DY320" s="134"/>
      <c r="DZ320" s="134"/>
      <c r="EA320" s="134"/>
      <c r="EB320" s="134"/>
      <c r="EC320" s="134"/>
      <c r="ED320" s="134"/>
      <c r="EE320" s="134"/>
      <c r="EF320" s="134"/>
      <c r="EG320" s="134"/>
      <c r="EH320" s="134"/>
      <c r="EI320" s="134"/>
      <c r="EJ320" s="134"/>
      <c r="EK320" s="134"/>
      <c r="EL320" s="134"/>
      <c r="EM320" s="134"/>
      <c r="EN320" s="134"/>
      <c r="EO320" s="134"/>
      <c r="EP320" s="134"/>
      <c r="EQ320" s="134"/>
      <c r="ER320" s="134"/>
      <c r="ES320" s="134"/>
      <c r="ET320" s="134"/>
      <c r="EU320" s="134"/>
    </row>
    <row r="321" spans="1:151" customFormat="1" ht="27.75" x14ac:dyDescent="0.4">
      <c r="A321" s="7">
        <v>15</v>
      </c>
      <c r="B321" s="5" t="s">
        <v>943</v>
      </c>
      <c r="C321" s="5" t="s">
        <v>943</v>
      </c>
      <c r="D321" s="5">
        <v>318</v>
      </c>
      <c r="E321" s="51" t="s">
        <v>1344</v>
      </c>
      <c r="F321" s="73" t="s">
        <v>2877</v>
      </c>
      <c r="G321" s="17" t="s">
        <v>459</v>
      </c>
      <c r="H321" s="18" t="s">
        <v>456</v>
      </c>
      <c r="I321" s="19" t="s">
        <v>11</v>
      </c>
      <c r="J321" s="19" t="s">
        <v>460</v>
      </c>
      <c r="K321" s="19" t="s">
        <v>17</v>
      </c>
      <c r="L321" s="20" t="s">
        <v>9</v>
      </c>
      <c r="M321" s="3"/>
      <c r="N321" s="44"/>
      <c r="O321" s="84" t="s">
        <v>2534</v>
      </c>
      <c r="P321" s="46" t="s">
        <v>2231</v>
      </c>
      <c r="Q321" s="48" t="s">
        <v>2232</v>
      </c>
      <c r="R321" s="192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L321" s="58"/>
      <c r="BM321" s="58"/>
      <c r="BN321" s="58"/>
      <c r="BO321" s="58"/>
      <c r="BP321" s="58"/>
      <c r="BQ321" s="58"/>
      <c r="BR321" s="58"/>
      <c r="BS321" s="58"/>
      <c r="BT321" s="58"/>
      <c r="BU321" s="58"/>
      <c r="BV321" s="58"/>
      <c r="BW321" s="58"/>
      <c r="BX321" s="58"/>
      <c r="BY321" s="58"/>
      <c r="BZ321" s="58"/>
      <c r="CA321" s="58"/>
      <c r="CB321" s="58"/>
      <c r="CC321" s="58"/>
      <c r="CD321" s="58"/>
      <c r="CE321" s="58"/>
      <c r="CF321" s="58"/>
      <c r="CG321" s="58"/>
      <c r="CH321" s="58"/>
      <c r="CI321" s="58"/>
      <c r="CJ321" s="58"/>
      <c r="CK321" s="58"/>
      <c r="CL321" s="58"/>
      <c r="CM321" s="58"/>
      <c r="CN321" s="58"/>
      <c r="CO321" s="58"/>
      <c r="CP321" s="58"/>
      <c r="CQ321" s="58"/>
      <c r="CR321" s="58"/>
      <c r="CS321" s="58"/>
      <c r="CT321" s="58"/>
      <c r="CU321" s="58"/>
      <c r="CV321" s="58"/>
      <c r="CW321" s="58"/>
      <c r="CX321" s="58"/>
      <c r="CY321" s="58"/>
      <c r="CZ321" s="58"/>
      <c r="DA321" s="58"/>
      <c r="DB321" s="58"/>
      <c r="DC321" s="58"/>
      <c r="DD321" s="58"/>
      <c r="DE321" s="58"/>
      <c r="DF321" s="58"/>
      <c r="DG321" s="58"/>
      <c r="DH321" s="58"/>
      <c r="DI321" s="58"/>
      <c r="DJ321" s="58"/>
      <c r="DK321" s="58"/>
      <c r="DL321" s="58"/>
      <c r="DM321" s="58"/>
      <c r="DN321" s="58"/>
      <c r="DO321" s="58"/>
      <c r="DP321" s="58"/>
      <c r="DQ321" s="58"/>
      <c r="DR321" s="58"/>
      <c r="DS321" s="58"/>
      <c r="DT321" s="58"/>
      <c r="DU321" s="58"/>
      <c r="DV321" s="58"/>
      <c r="DW321" s="58"/>
      <c r="DX321" s="58"/>
      <c r="DY321" s="58"/>
      <c r="DZ321" s="58"/>
      <c r="EA321" s="58"/>
      <c r="EB321" s="58"/>
      <c r="EC321" s="58"/>
      <c r="ED321" s="58"/>
      <c r="EE321" s="58"/>
      <c r="EF321" s="58"/>
      <c r="EG321" s="58"/>
      <c r="EH321" s="58"/>
      <c r="EI321" s="58"/>
      <c r="EJ321" s="58"/>
      <c r="EK321" s="58"/>
      <c r="EL321" s="58"/>
      <c r="EM321" s="58"/>
      <c r="EN321" s="58"/>
      <c r="EO321" s="58"/>
      <c r="EP321" s="58"/>
      <c r="EQ321" s="58"/>
      <c r="ER321" s="58"/>
      <c r="ES321" s="58"/>
      <c r="ET321" s="58"/>
      <c r="EU321" s="58"/>
    </row>
    <row r="322" spans="1:151" customFormat="1" ht="27.75" x14ac:dyDescent="0.4">
      <c r="A322" s="7">
        <v>16</v>
      </c>
      <c r="B322" s="5" t="s">
        <v>943</v>
      </c>
      <c r="C322" s="5" t="s">
        <v>943</v>
      </c>
      <c r="D322" s="5">
        <v>320</v>
      </c>
      <c r="E322" s="51" t="s">
        <v>1391</v>
      </c>
      <c r="F322" s="73" t="s">
        <v>2879</v>
      </c>
      <c r="G322" s="17" t="s">
        <v>510</v>
      </c>
      <c r="H322" s="18" t="s">
        <v>511</v>
      </c>
      <c r="I322" s="19" t="s">
        <v>6</v>
      </c>
      <c r="J322" s="19" t="s">
        <v>512</v>
      </c>
      <c r="K322" s="19" t="s">
        <v>33</v>
      </c>
      <c r="L322" s="20" t="s">
        <v>9</v>
      </c>
      <c r="M322" s="3"/>
      <c r="N322" s="44"/>
      <c r="O322" s="83" t="s">
        <v>2534</v>
      </c>
      <c r="P322" s="46" t="s">
        <v>2325</v>
      </c>
      <c r="Q322" s="48" t="s">
        <v>2326</v>
      </c>
      <c r="R322" s="192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L322" s="58"/>
      <c r="BM322" s="58"/>
      <c r="BN322" s="58"/>
      <c r="BO322" s="58"/>
      <c r="BP322" s="58"/>
      <c r="BQ322" s="58"/>
      <c r="BR322" s="58"/>
      <c r="BS322" s="58"/>
      <c r="BT322" s="58"/>
      <c r="BU322" s="58"/>
      <c r="BV322" s="58"/>
      <c r="BW322" s="58"/>
      <c r="BX322" s="58"/>
      <c r="BY322" s="58"/>
      <c r="BZ322" s="58"/>
      <c r="CA322" s="58"/>
      <c r="CB322" s="58"/>
      <c r="CC322" s="58"/>
      <c r="CD322" s="58"/>
      <c r="CE322" s="58"/>
      <c r="CF322" s="58"/>
      <c r="CG322" s="58"/>
      <c r="CH322" s="58"/>
      <c r="CI322" s="58"/>
      <c r="CJ322" s="58"/>
      <c r="CK322" s="58"/>
      <c r="CL322" s="58"/>
      <c r="CM322" s="58"/>
      <c r="CN322" s="58"/>
      <c r="CO322" s="58"/>
      <c r="CP322" s="58"/>
      <c r="CQ322" s="58"/>
      <c r="CR322" s="58"/>
      <c r="CS322" s="58"/>
      <c r="CT322" s="58"/>
      <c r="CU322" s="58"/>
      <c r="CV322" s="58"/>
      <c r="CW322" s="58"/>
      <c r="CX322" s="58"/>
      <c r="CY322" s="58"/>
      <c r="CZ322" s="58"/>
      <c r="DA322" s="58"/>
      <c r="DB322" s="58"/>
      <c r="DC322" s="58"/>
      <c r="DD322" s="58"/>
      <c r="DE322" s="58"/>
      <c r="DF322" s="58"/>
      <c r="DG322" s="58"/>
      <c r="DH322" s="58"/>
      <c r="DI322" s="58"/>
      <c r="DJ322" s="58"/>
      <c r="DK322" s="58"/>
      <c r="DL322" s="58"/>
      <c r="DM322" s="58"/>
      <c r="DN322" s="58"/>
      <c r="DO322" s="58"/>
      <c r="DP322" s="58"/>
      <c r="DQ322" s="58"/>
      <c r="DR322" s="58"/>
      <c r="DS322" s="58"/>
      <c r="DT322" s="58"/>
      <c r="DU322" s="58"/>
      <c r="DV322" s="58"/>
      <c r="DW322" s="58"/>
      <c r="DX322" s="58"/>
      <c r="DY322" s="58"/>
      <c r="DZ322" s="58"/>
      <c r="EA322" s="58"/>
      <c r="EB322" s="58"/>
      <c r="EC322" s="58"/>
      <c r="ED322" s="58"/>
      <c r="EE322" s="58"/>
      <c r="EF322" s="58"/>
      <c r="EG322" s="58"/>
      <c r="EH322" s="58"/>
      <c r="EI322" s="58"/>
      <c r="EJ322" s="58"/>
      <c r="EK322" s="58"/>
      <c r="EL322" s="58"/>
      <c r="EM322" s="58"/>
      <c r="EN322" s="58"/>
      <c r="EO322" s="58"/>
      <c r="EP322" s="58"/>
      <c r="EQ322" s="58"/>
      <c r="ER322" s="58"/>
      <c r="ES322" s="58"/>
      <c r="ET322" s="58"/>
      <c r="EU322" s="58"/>
    </row>
    <row r="323" spans="1:151" customFormat="1" ht="27.75" x14ac:dyDescent="0.4">
      <c r="A323" s="7">
        <v>17</v>
      </c>
      <c r="B323" s="5" t="s">
        <v>943</v>
      </c>
      <c r="C323" s="5" t="s">
        <v>943</v>
      </c>
      <c r="D323" s="5">
        <v>321</v>
      </c>
      <c r="E323" s="51" t="s">
        <v>1347</v>
      </c>
      <c r="F323" s="73" t="s">
        <v>2880</v>
      </c>
      <c r="G323" s="17" t="s">
        <v>513</v>
      </c>
      <c r="H323" s="18" t="s">
        <v>511</v>
      </c>
      <c r="I323" s="19" t="s">
        <v>6</v>
      </c>
      <c r="J323" s="19" t="s">
        <v>514</v>
      </c>
      <c r="K323" s="19" t="s">
        <v>17</v>
      </c>
      <c r="L323" s="20" t="s">
        <v>9</v>
      </c>
      <c r="M323" s="3"/>
      <c r="N323" s="44"/>
      <c r="O323" s="84" t="s">
        <v>2534</v>
      </c>
      <c r="P323" s="46" t="s">
        <v>2237</v>
      </c>
      <c r="Q323" s="48" t="s">
        <v>2238</v>
      </c>
      <c r="R323" s="192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L323" s="58"/>
      <c r="BM323" s="58"/>
      <c r="BN323" s="58"/>
      <c r="BO323" s="58"/>
      <c r="BP323" s="58"/>
      <c r="BQ323" s="58"/>
      <c r="BR323" s="58"/>
      <c r="BS323" s="58"/>
      <c r="BT323" s="58"/>
      <c r="BU323" s="58"/>
      <c r="BV323" s="58"/>
      <c r="BW323" s="58"/>
      <c r="BX323" s="58"/>
      <c r="BY323" s="58"/>
      <c r="BZ323" s="58"/>
      <c r="CA323" s="58"/>
      <c r="CB323" s="58"/>
      <c r="CC323" s="58"/>
      <c r="CD323" s="58"/>
      <c r="CE323" s="58"/>
      <c r="CF323" s="58"/>
      <c r="CG323" s="58"/>
      <c r="CH323" s="58"/>
      <c r="CI323" s="58"/>
      <c r="CJ323" s="58"/>
      <c r="CK323" s="58"/>
      <c r="CL323" s="58"/>
      <c r="CM323" s="58"/>
      <c r="CN323" s="58"/>
      <c r="CO323" s="58"/>
      <c r="CP323" s="58"/>
      <c r="CQ323" s="58"/>
      <c r="CR323" s="58"/>
      <c r="CS323" s="58"/>
      <c r="CT323" s="58"/>
      <c r="CU323" s="58"/>
      <c r="CV323" s="58"/>
      <c r="CW323" s="58"/>
      <c r="CX323" s="58"/>
      <c r="CY323" s="58"/>
      <c r="CZ323" s="58"/>
      <c r="DA323" s="58"/>
      <c r="DB323" s="58"/>
      <c r="DC323" s="58"/>
      <c r="DD323" s="58"/>
      <c r="DE323" s="58"/>
      <c r="DF323" s="58"/>
      <c r="DG323" s="58"/>
      <c r="DH323" s="58"/>
      <c r="DI323" s="58"/>
      <c r="DJ323" s="58"/>
      <c r="DK323" s="58"/>
      <c r="DL323" s="58"/>
      <c r="DM323" s="58"/>
      <c r="DN323" s="58"/>
      <c r="DO323" s="58"/>
      <c r="DP323" s="58"/>
      <c r="DQ323" s="58"/>
      <c r="DR323" s="58"/>
      <c r="DS323" s="58"/>
      <c r="DT323" s="58"/>
      <c r="DU323" s="58"/>
      <c r="DV323" s="58"/>
      <c r="DW323" s="58"/>
      <c r="DX323" s="58"/>
      <c r="DY323" s="58"/>
      <c r="DZ323" s="58"/>
      <c r="EA323" s="58"/>
      <c r="EB323" s="58"/>
      <c r="EC323" s="58"/>
      <c r="ED323" s="58"/>
      <c r="EE323" s="58"/>
      <c r="EF323" s="58"/>
      <c r="EG323" s="58"/>
      <c r="EH323" s="58"/>
      <c r="EI323" s="58"/>
      <c r="EJ323" s="58"/>
      <c r="EK323" s="58"/>
      <c r="EL323" s="58"/>
      <c r="EM323" s="58"/>
      <c r="EN323" s="58"/>
      <c r="EO323" s="58"/>
      <c r="EP323" s="58"/>
      <c r="EQ323" s="58"/>
      <c r="ER323" s="58"/>
      <c r="ES323" s="58"/>
      <c r="ET323" s="58"/>
      <c r="EU323" s="58"/>
    </row>
    <row r="324" spans="1:151" customFormat="1" ht="27.75" x14ac:dyDescent="0.4">
      <c r="A324" s="7">
        <v>18</v>
      </c>
      <c r="B324" s="56" t="s">
        <v>943</v>
      </c>
      <c r="C324" s="56" t="s">
        <v>943</v>
      </c>
      <c r="D324" s="5">
        <v>323</v>
      </c>
      <c r="E324" s="51" t="s">
        <v>1393</v>
      </c>
      <c r="F324" s="73" t="s">
        <v>2882</v>
      </c>
      <c r="G324" s="17" t="s">
        <v>531</v>
      </c>
      <c r="H324" s="18" t="s">
        <v>527</v>
      </c>
      <c r="I324" s="19" t="s">
        <v>11</v>
      </c>
      <c r="J324" s="19" t="s">
        <v>532</v>
      </c>
      <c r="K324" s="19" t="s">
        <v>8</v>
      </c>
      <c r="L324" s="20" t="s">
        <v>9</v>
      </c>
      <c r="M324" s="3"/>
      <c r="N324" s="44"/>
      <c r="O324" s="83" t="s">
        <v>2534</v>
      </c>
      <c r="P324" s="46" t="s">
        <v>2329</v>
      </c>
      <c r="Q324" s="48" t="s">
        <v>2330</v>
      </c>
      <c r="R324" s="192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L324" s="58"/>
      <c r="BM324" s="58"/>
      <c r="BN324" s="58"/>
      <c r="BO324" s="58"/>
      <c r="BP324" s="58"/>
      <c r="BQ324" s="58"/>
      <c r="BR324" s="58"/>
      <c r="BS324" s="58"/>
      <c r="BT324" s="58"/>
      <c r="BU324" s="58"/>
      <c r="BV324" s="58"/>
      <c r="BW324" s="58"/>
      <c r="BX324" s="58"/>
      <c r="BY324" s="58"/>
      <c r="BZ324" s="58"/>
      <c r="CA324" s="58"/>
      <c r="CB324" s="58"/>
      <c r="CC324" s="58"/>
      <c r="CD324" s="58"/>
      <c r="CE324" s="58"/>
      <c r="CF324" s="58"/>
      <c r="CG324" s="58"/>
      <c r="CH324" s="58"/>
      <c r="CI324" s="58"/>
      <c r="CJ324" s="58"/>
      <c r="CK324" s="58"/>
      <c r="CL324" s="58"/>
      <c r="CM324" s="58"/>
      <c r="CN324" s="58"/>
      <c r="CO324" s="58"/>
      <c r="CP324" s="58"/>
      <c r="CQ324" s="58"/>
      <c r="CR324" s="58"/>
      <c r="CS324" s="58"/>
      <c r="CT324" s="58"/>
      <c r="CU324" s="58"/>
      <c r="CV324" s="58"/>
      <c r="CW324" s="58"/>
      <c r="CX324" s="58"/>
      <c r="CY324" s="58"/>
      <c r="CZ324" s="58"/>
      <c r="DA324" s="58"/>
      <c r="DB324" s="58"/>
      <c r="DC324" s="58"/>
      <c r="DD324" s="58"/>
      <c r="DE324" s="58"/>
      <c r="DF324" s="58"/>
      <c r="DG324" s="58"/>
      <c r="DH324" s="58"/>
      <c r="DI324" s="58"/>
      <c r="DJ324" s="58"/>
      <c r="DK324" s="58"/>
      <c r="DL324" s="58"/>
      <c r="DM324" s="58"/>
      <c r="DN324" s="58"/>
      <c r="DO324" s="58"/>
      <c r="DP324" s="58"/>
      <c r="DQ324" s="58"/>
      <c r="DR324" s="58"/>
      <c r="DS324" s="58"/>
      <c r="DT324" s="58"/>
      <c r="DU324" s="58"/>
      <c r="DV324" s="58"/>
      <c r="DW324" s="58"/>
      <c r="DX324" s="58"/>
      <c r="DY324" s="58"/>
      <c r="DZ324" s="58"/>
      <c r="EA324" s="58"/>
      <c r="EB324" s="58"/>
      <c r="EC324" s="58"/>
      <c r="ED324" s="58"/>
      <c r="EE324" s="58"/>
      <c r="EF324" s="58"/>
      <c r="EG324" s="58"/>
      <c r="EH324" s="58"/>
      <c r="EI324" s="58"/>
      <c r="EJ324" s="58"/>
      <c r="EK324" s="58"/>
      <c r="EL324" s="58"/>
      <c r="EM324" s="58"/>
      <c r="EN324" s="58"/>
      <c r="EO324" s="58"/>
      <c r="EP324" s="58"/>
      <c r="EQ324" s="58"/>
      <c r="ER324" s="58"/>
      <c r="ES324" s="58"/>
      <c r="ET324" s="58"/>
      <c r="EU324" s="58"/>
    </row>
    <row r="325" spans="1:151" customFormat="1" ht="27.75" x14ac:dyDescent="0.4">
      <c r="A325" s="7">
        <v>19</v>
      </c>
      <c r="B325" s="5" t="s">
        <v>943</v>
      </c>
      <c r="C325" s="5" t="s">
        <v>943</v>
      </c>
      <c r="D325" s="5">
        <v>324</v>
      </c>
      <c r="E325" s="51" t="s">
        <v>1394</v>
      </c>
      <c r="F325" s="73" t="s">
        <v>2883</v>
      </c>
      <c r="G325" s="17" t="s">
        <v>545</v>
      </c>
      <c r="H325" s="18" t="s">
        <v>540</v>
      </c>
      <c r="I325" s="19" t="s">
        <v>6</v>
      </c>
      <c r="J325" s="19" t="s">
        <v>105</v>
      </c>
      <c r="K325" s="19" t="s">
        <v>50</v>
      </c>
      <c r="L325" s="20" t="s">
        <v>9</v>
      </c>
      <c r="M325" s="3"/>
      <c r="N325" s="44"/>
      <c r="O325" s="84" t="s">
        <v>2534</v>
      </c>
      <c r="P325" s="46" t="s">
        <v>2331</v>
      </c>
      <c r="Q325" s="48" t="s">
        <v>2332</v>
      </c>
      <c r="R325" s="192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  <c r="CG325" s="58"/>
      <c r="CH325" s="58"/>
      <c r="CI325" s="58"/>
      <c r="CJ325" s="58"/>
      <c r="CK325" s="58"/>
      <c r="CL325" s="58"/>
      <c r="CM325" s="58"/>
      <c r="CN325" s="58"/>
      <c r="CO325" s="58"/>
      <c r="CP325" s="58"/>
      <c r="CQ325" s="58"/>
      <c r="CR325" s="58"/>
      <c r="CS325" s="58"/>
      <c r="CT325" s="58"/>
      <c r="CU325" s="58"/>
      <c r="CV325" s="58"/>
      <c r="CW325" s="58"/>
      <c r="CX325" s="58"/>
      <c r="CY325" s="58"/>
      <c r="CZ325" s="58"/>
      <c r="DA325" s="58"/>
      <c r="DB325" s="58"/>
      <c r="DC325" s="58"/>
      <c r="DD325" s="58"/>
      <c r="DE325" s="58"/>
      <c r="DF325" s="58"/>
      <c r="DG325" s="58"/>
      <c r="DH325" s="58"/>
      <c r="DI325" s="58"/>
      <c r="DJ325" s="58"/>
      <c r="DK325" s="58"/>
      <c r="DL325" s="58"/>
      <c r="DM325" s="58"/>
      <c r="DN325" s="58"/>
      <c r="DO325" s="58"/>
      <c r="DP325" s="58"/>
      <c r="DQ325" s="58"/>
      <c r="DR325" s="58"/>
      <c r="DS325" s="58"/>
      <c r="DT325" s="58"/>
      <c r="DU325" s="58"/>
      <c r="DV325" s="58"/>
      <c r="DW325" s="58"/>
      <c r="DX325" s="58"/>
      <c r="DY325" s="58"/>
      <c r="DZ325" s="58"/>
      <c r="EA325" s="58"/>
      <c r="EB325" s="58"/>
      <c r="EC325" s="58"/>
      <c r="ED325" s="58"/>
      <c r="EE325" s="58"/>
      <c r="EF325" s="58"/>
      <c r="EG325" s="58"/>
      <c r="EH325" s="58"/>
      <c r="EI325" s="58"/>
      <c r="EJ325" s="58"/>
      <c r="EK325" s="58"/>
      <c r="EL325" s="58"/>
      <c r="EM325" s="58"/>
      <c r="EN325" s="58"/>
      <c r="EO325" s="58"/>
      <c r="EP325" s="58"/>
      <c r="EQ325" s="58"/>
      <c r="ER325" s="58"/>
      <c r="ES325" s="58"/>
      <c r="ET325" s="58"/>
      <c r="EU325" s="58"/>
    </row>
    <row r="326" spans="1:151" customFormat="1" ht="27.75" x14ac:dyDescent="0.4">
      <c r="A326" s="7">
        <v>20</v>
      </c>
      <c r="B326" s="56" t="s">
        <v>943</v>
      </c>
      <c r="C326" s="56" t="s">
        <v>943</v>
      </c>
      <c r="D326" s="5">
        <v>325</v>
      </c>
      <c r="E326" s="51" t="s">
        <v>1395</v>
      </c>
      <c r="F326" s="73" t="s">
        <v>2884</v>
      </c>
      <c r="G326" s="17" t="s">
        <v>543</v>
      </c>
      <c r="H326" s="18" t="s">
        <v>540</v>
      </c>
      <c r="I326" s="19" t="s">
        <v>6</v>
      </c>
      <c r="J326" s="19" t="s">
        <v>544</v>
      </c>
      <c r="K326" s="19" t="s">
        <v>17</v>
      </c>
      <c r="L326" s="20" t="s">
        <v>9</v>
      </c>
      <c r="M326" s="3"/>
      <c r="N326" s="44"/>
      <c r="O326" s="83" t="s">
        <v>2534</v>
      </c>
      <c r="P326" s="46" t="s">
        <v>2333</v>
      </c>
      <c r="Q326" s="48" t="s">
        <v>2334</v>
      </c>
      <c r="R326" s="192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L326" s="58"/>
      <c r="BM326" s="58"/>
      <c r="BN326" s="58"/>
      <c r="BO326" s="58"/>
      <c r="BP326" s="58"/>
      <c r="BQ326" s="58"/>
      <c r="BR326" s="58"/>
      <c r="BS326" s="58"/>
      <c r="BT326" s="58"/>
      <c r="BU326" s="58"/>
      <c r="BV326" s="58"/>
      <c r="BW326" s="58"/>
      <c r="BX326" s="58"/>
      <c r="BY326" s="58"/>
      <c r="BZ326" s="58"/>
      <c r="CA326" s="58"/>
      <c r="CB326" s="58"/>
      <c r="CC326" s="58"/>
      <c r="CD326" s="58"/>
      <c r="CE326" s="58"/>
      <c r="CF326" s="58"/>
      <c r="CG326" s="58"/>
      <c r="CH326" s="58"/>
      <c r="CI326" s="58"/>
      <c r="CJ326" s="58"/>
      <c r="CK326" s="58"/>
      <c r="CL326" s="58"/>
      <c r="CM326" s="58"/>
      <c r="CN326" s="58"/>
      <c r="CO326" s="58"/>
      <c r="CP326" s="58"/>
      <c r="CQ326" s="58"/>
      <c r="CR326" s="58"/>
      <c r="CS326" s="58"/>
      <c r="CT326" s="58"/>
      <c r="CU326" s="58"/>
      <c r="CV326" s="58"/>
      <c r="CW326" s="58"/>
      <c r="CX326" s="58"/>
      <c r="CY326" s="58"/>
      <c r="CZ326" s="58"/>
      <c r="DA326" s="58"/>
      <c r="DB326" s="58"/>
      <c r="DC326" s="58"/>
      <c r="DD326" s="58"/>
      <c r="DE326" s="58"/>
      <c r="DF326" s="58"/>
      <c r="DG326" s="58"/>
      <c r="DH326" s="58"/>
      <c r="DI326" s="58"/>
      <c r="DJ326" s="58"/>
      <c r="DK326" s="58"/>
      <c r="DL326" s="58"/>
      <c r="DM326" s="58"/>
      <c r="DN326" s="58"/>
      <c r="DO326" s="58"/>
      <c r="DP326" s="58"/>
      <c r="DQ326" s="58"/>
      <c r="DR326" s="58"/>
      <c r="DS326" s="58"/>
      <c r="DT326" s="58"/>
      <c r="DU326" s="58"/>
      <c r="DV326" s="58"/>
      <c r="DW326" s="58"/>
      <c r="DX326" s="58"/>
      <c r="DY326" s="58"/>
      <c r="DZ326" s="58"/>
      <c r="EA326" s="58"/>
      <c r="EB326" s="58"/>
      <c r="EC326" s="58"/>
      <c r="ED326" s="58"/>
      <c r="EE326" s="58"/>
      <c r="EF326" s="58"/>
      <c r="EG326" s="58"/>
      <c r="EH326" s="58"/>
      <c r="EI326" s="58"/>
      <c r="EJ326" s="58"/>
      <c r="EK326" s="58"/>
      <c r="EL326" s="58"/>
      <c r="EM326" s="58"/>
      <c r="EN326" s="58"/>
      <c r="EO326" s="58"/>
      <c r="EP326" s="58"/>
      <c r="EQ326" s="58"/>
      <c r="ER326" s="58"/>
      <c r="ES326" s="58"/>
      <c r="ET326" s="58"/>
      <c r="EU326" s="58"/>
    </row>
    <row r="327" spans="1:151" s="135" customFormat="1" ht="27.75" x14ac:dyDescent="0.4">
      <c r="A327" s="7">
        <v>21</v>
      </c>
      <c r="B327" s="56" t="s">
        <v>943</v>
      </c>
      <c r="C327" s="56" t="s">
        <v>943</v>
      </c>
      <c r="D327" s="5">
        <v>326</v>
      </c>
      <c r="E327" s="51" t="s">
        <v>1350</v>
      </c>
      <c r="F327" s="73" t="s">
        <v>2885</v>
      </c>
      <c r="G327" s="98" t="s">
        <v>574</v>
      </c>
      <c r="H327" s="99" t="s">
        <v>570</v>
      </c>
      <c r="I327" s="19" t="s">
        <v>11</v>
      </c>
      <c r="J327" s="19" t="s">
        <v>245</v>
      </c>
      <c r="K327" s="19" t="s">
        <v>8</v>
      </c>
      <c r="L327" s="20" t="s">
        <v>9</v>
      </c>
      <c r="M327" s="89"/>
      <c r="N327" s="44"/>
      <c r="O327" s="84" t="s">
        <v>2534</v>
      </c>
      <c r="P327" s="46" t="s">
        <v>2243</v>
      </c>
      <c r="Q327" s="48" t="s">
        <v>2244</v>
      </c>
      <c r="R327" s="192"/>
      <c r="S327" s="134"/>
      <c r="T327" s="134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34"/>
      <c r="AH327" s="134"/>
      <c r="AI327" s="134"/>
      <c r="AJ327" s="134"/>
      <c r="AK327" s="134"/>
      <c r="AL327" s="134"/>
      <c r="AM327" s="134"/>
      <c r="AN327" s="134"/>
      <c r="AO327" s="134"/>
      <c r="AP327" s="134"/>
      <c r="AQ327" s="134"/>
      <c r="AR327" s="134"/>
      <c r="AS327" s="134"/>
      <c r="AT327" s="134"/>
      <c r="AU327" s="134"/>
      <c r="AV327" s="134"/>
      <c r="AW327" s="134"/>
      <c r="AX327" s="134"/>
      <c r="AY327" s="134"/>
      <c r="AZ327" s="134"/>
      <c r="BA327" s="134"/>
      <c r="BB327" s="134"/>
      <c r="BC327" s="134"/>
      <c r="BD327" s="134"/>
      <c r="BE327" s="134"/>
      <c r="BF327" s="134"/>
      <c r="BG327" s="134"/>
      <c r="BH327" s="134"/>
      <c r="BI327" s="134"/>
      <c r="BJ327" s="134"/>
      <c r="BK327" s="134"/>
      <c r="BL327" s="134"/>
      <c r="BM327" s="134"/>
      <c r="BN327" s="134"/>
      <c r="BO327" s="134"/>
      <c r="BP327" s="134"/>
      <c r="BQ327" s="134"/>
      <c r="BR327" s="134"/>
      <c r="BS327" s="134"/>
      <c r="BT327" s="134"/>
      <c r="BU327" s="134"/>
      <c r="BV327" s="134"/>
      <c r="BW327" s="134"/>
      <c r="BX327" s="134"/>
      <c r="BY327" s="134"/>
      <c r="BZ327" s="134"/>
      <c r="CA327" s="134"/>
      <c r="CB327" s="134"/>
      <c r="CC327" s="134"/>
      <c r="CD327" s="134"/>
      <c r="CE327" s="134"/>
      <c r="CF327" s="134"/>
      <c r="CG327" s="134"/>
      <c r="CH327" s="134"/>
      <c r="CI327" s="134"/>
      <c r="CJ327" s="134"/>
      <c r="CK327" s="134"/>
      <c r="CL327" s="134"/>
      <c r="CM327" s="134"/>
      <c r="CN327" s="134"/>
      <c r="CO327" s="134"/>
      <c r="CP327" s="134"/>
      <c r="CQ327" s="134"/>
      <c r="CR327" s="134"/>
      <c r="CS327" s="134"/>
      <c r="CT327" s="134"/>
      <c r="CU327" s="134"/>
      <c r="CV327" s="134"/>
      <c r="CW327" s="134"/>
      <c r="CX327" s="134"/>
      <c r="CY327" s="134"/>
      <c r="CZ327" s="134"/>
      <c r="DA327" s="134"/>
      <c r="DB327" s="134"/>
      <c r="DC327" s="134"/>
      <c r="DD327" s="134"/>
      <c r="DE327" s="134"/>
      <c r="DF327" s="134"/>
      <c r="DG327" s="134"/>
      <c r="DH327" s="134"/>
      <c r="DI327" s="134"/>
      <c r="DJ327" s="134"/>
      <c r="DK327" s="134"/>
      <c r="DL327" s="134"/>
      <c r="DM327" s="134"/>
      <c r="DN327" s="134"/>
      <c r="DO327" s="134"/>
      <c r="DP327" s="134"/>
      <c r="DQ327" s="134"/>
      <c r="DR327" s="134"/>
      <c r="DS327" s="134"/>
      <c r="DT327" s="134"/>
      <c r="DU327" s="134"/>
      <c r="DV327" s="134"/>
      <c r="DW327" s="134"/>
      <c r="DX327" s="134"/>
      <c r="DY327" s="134"/>
      <c r="DZ327" s="134"/>
      <c r="EA327" s="134"/>
      <c r="EB327" s="134"/>
      <c r="EC327" s="134"/>
      <c r="ED327" s="134"/>
      <c r="EE327" s="134"/>
      <c r="EF327" s="134"/>
      <c r="EG327" s="134"/>
      <c r="EH327" s="134"/>
      <c r="EI327" s="134"/>
      <c r="EJ327" s="134"/>
      <c r="EK327" s="134"/>
      <c r="EL327" s="134"/>
      <c r="EM327" s="134"/>
      <c r="EN327" s="134"/>
      <c r="EO327" s="134"/>
      <c r="EP327" s="134"/>
      <c r="EQ327" s="134"/>
      <c r="ER327" s="134"/>
      <c r="ES327" s="134"/>
      <c r="ET327" s="134"/>
      <c r="EU327" s="134"/>
    </row>
    <row r="328" spans="1:151" customFormat="1" ht="27.75" x14ac:dyDescent="0.4">
      <c r="A328" s="7">
        <v>22</v>
      </c>
      <c r="B328" s="5" t="s">
        <v>943</v>
      </c>
      <c r="C328" s="5" t="s">
        <v>943</v>
      </c>
      <c r="D328" s="5">
        <v>328</v>
      </c>
      <c r="E328" s="51" t="s">
        <v>1319</v>
      </c>
      <c r="F328" s="73" t="s">
        <v>2887</v>
      </c>
      <c r="G328" s="17" t="s">
        <v>587</v>
      </c>
      <c r="H328" s="18" t="s">
        <v>583</v>
      </c>
      <c r="I328" s="19" t="s">
        <v>6</v>
      </c>
      <c r="J328" s="19" t="s">
        <v>588</v>
      </c>
      <c r="K328" s="19" t="s">
        <v>95</v>
      </c>
      <c r="L328" s="20" t="s">
        <v>9</v>
      </c>
      <c r="M328" s="3"/>
      <c r="N328" s="44"/>
      <c r="O328" s="83" t="s">
        <v>2534</v>
      </c>
      <c r="P328" s="46" t="s">
        <v>2181</v>
      </c>
      <c r="Q328" s="48" t="s">
        <v>2182</v>
      </c>
      <c r="R328" s="192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L328" s="58"/>
      <c r="BM328" s="58"/>
      <c r="BN328" s="58"/>
      <c r="BO328" s="58"/>
      <c r="BP328" s="58"/>
      <c r="BQ328" s="58"/>
      <c r="BR328" s="58"/>
      <c r="BS328" s="58"/>
      <c r="BT328" s="58"/>
      <c r="BU328" s="58"/>
      <c r="BV328" s="58"/>
      <c r="BW328" s="58"/>
      <c r="BX328" s="58"/>
      <c r="BY328" s="58"/>
      <c r="BZ328" s="58"/>
      <c r="CA328" s="58"/>
      <c r="CB328" s="58"/>
      <c r="CC328" s="58"/>
      <c r="CD328" s="58"/>
      <c r="CE328" s="58"/>
      <c r="CF328" s="58"/>
      <c r="CG328" s="58"/>
      <c r="CH328" s="58"/>
      <c r="CI328" s="58"/>
      <c r="CJ328" s="58"/>
      <c r="CK328" s="58"/>
      <c r="CL328" s="58"/>
      <c r="CM328" s="58"/>
      <c r="CN328" s="58"/>
      <c r="CO328" s="58"/>
      <c r="CP328" s="58"/>
      <c r="CQ328" s="58"/>
      <c r="CR328" s="58"/>
      <c r="CS328" s="58"/>
      <c r="CT328" s="58"/>
      <c r="CU328" s="58"/>
      <c r="CV328" s="58"/>
      <c r="CW328" s="58"/>
      <c r="CX328" s="58"/>
      <c r="CY328" s="58"/>
      <c r="CZ328" s="58"/>
      <c r="DA328" s="58"/>
      <c r="DB328" s="58"/>
      <c r="DC328" s="58"/>
      <c r="DD328" s="58"/>
      <c r="DE328" s="58"/>
      <c r="DF328" s="58"/>
      <c r="DG328" s="58"/>
      <c r="DH328" s="58"/>
      <c r="DI328" s="58"/>
      <c r="DJ328" s="58"/>
      <c r="DK328" s="58"/>
      <c r="DL328" s="58"/>
      <c r="DM328" s="58"/>
      <c r="DN328" s="58"/>
      <c r="DO328" s="58"/>
      <c r="DP328" s="58"/>
      <c r="DQ328" s="58"/>
      <c r="DR328" s="58"/>
      <c r="DS328" s="58"/>
      <c r="DT328" s="58"/>
      <c r="DU328" s="58"/>
      <c r="DV328" s="58"/>
      <c r="DW328" s="58"/>
      <c r="DX328" s="58"/>
      <c r="DY328" s="58"/>
      <c r="DZ328" s="58"/>
      <c r="EA328" s="58"/>
      <c r="EB328" s="58"/>
      <c r="EC328" s="58"/>
      <c r="ED328" s="58"/>
      <c r="EE328" s="58"/>
      <c r="EF328" s="58"/>
      <c r="EG328" s="58"/>
      <c r="EH328" s="58"/>
      <c r="EI328" s="58"/>
      <c r="EJ328" s="58"/>
      <c r="EK328" s="58"/>
      <c r="EL328" s="58"/>
      <c r="EM328" s="58"/>
      <c r="EN328" s="58"/>
      <c r="EO328" s="58"/>
      <c r="EP328" s="58"/>
      <c r="EQ328" s="58"/>
      <c r="ER328" s="58"/>
      <c r="ES328" s="58"/>
      <c r="ET328" s="58"/>
      <c r="EU328" s="58"/>
    </row>
    <row r="329" spans="1:151" customFormat="1" ht="27.75" x14ac:dyDescent="0.4">
      <c r="A329" s="7">
        <v>23</v>
      </c>
      <c r="B329" s="56" t="s">
        <v>943</v>
      </c>
      <c r="C329" s="56" t="s">
        <v>943</v>
      </c>
      <c r="D329" s="5">
        <v>329</v>
      </c>
      <c r="E329" s="51" t="s">
        <v>1352</v>
      </c>
      <c r="F329" s="73" t="s">
        <v>2888</v>
      </c>
      <c r="G329" s="17" t="s">
        <v>623</v>
      </c>
      <c r="H329" s="18" t="s">
        <v>609</v>
      </c>
      <c r="I329" s="19" t="s">
        <v>11</v>
      </c>
      <c r="J329" s="19" t="s">
        <v>624</v>
      </c>
      <c r="K329" s="19" t="s">
        <v>8</v>
      </c>
      <c r="L329" s="20" t="s">
        <v>9</v>
      </c>
      <c r="M329" s="3"/>
      <c r="N329" s="44"/>
      <c r="O329" s="84" t="s">
        <v>2534</v>
      </c>
      <c r="P329" s="46" t="s">
        <v>2247</v>
      </c>
      <c r="Q329" s="48" t="s">
        <v>2248</v>
      </c>
      <c r="R329" s="192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8"/>
      <c r="BL329" s="58"/>
      <c r="BM329" s="58"/>
      <c r="BN329" s="58"/>
      <c r="BO329" s="58"/>
      <c r="BP329" s="58"/>
      <c r="BQ329" s="58"/>
      <c r="BR329" s="58"/>
      <c r="BS329" s="58"/>
      <c r="BT329" s="58"/>
      <c r="BU329" s="58"/>
      <c r="BV329" s="58"/>
      <c r="BW329" s="58"/>
      <c r="BX329" s="58"/>
      <c r="BY329" s="58"/>
      <c r="BZ329" s="58"/>
      <c r="CA329" s="58"/>
      <c r="CB329" s="58"/>
      <c r="CC329" s="58"/>
      <c r="CD329" s="58"/>
      <c r="CE329" s="58"/>
      <c r="CF329" s="58"/>
      <c r="CG329" s="58"/>
      <c r="CH329" s="58"/>
      <c r="CI329" s="58"/>
      <c r="CJ329" s="58"/>
      <c r="CK329" s="58"/>
      <c r="CL329" s="58"/>
      <c r="CM329" s="58"/>
      <c r="CN329" s="58"/>
      <c r="CO329" s="58"/>
      <c r="CP329" s="58"/>
      <c r="CQ329" s="58"/>
      <c r="CR329" s="58"/>
      <c r="CS329" s="58"/>
      <c r="CT329" s="58"/>
      <c r="CU329" s="58"/>
      <c r="CV329" s="58"/>
      <c r="CW329" s="58"/>
      <c r="CX329" s="58"/>
      <c r="CY329" s="58"/>
      <c r="CZ329" s="58"/>
      <c r="DA329" s="58"/>
      <c r="DB329" s="58"/>
      <c r="DC329" s="58"/>
      <c r="DD329" s="58"/>
      <c r="DE329" s="58"/>
      <c r="DF329" s="58"/>
      <c r="DG329" s="58"/>
      <c r="DH329" s="58"/>
      <c r="DI329" s="58"/>
      <c r="DJ329" s="58"/>
      <c r="DK329" s="58"/>
      <c r="DL329" s="58"/>
      <c r="DM329" s="58"/>
      <c r="DN329" s="58"/>
      <c r="DO329" s="58"/>
      <c r="DP329" s="58"/>
      <c r="DQ329" s="58"/>
      <c r="DR329" s="58"/>
      <c r="DS329" s="58"/>
      <c r="DT329" s="58"/>
      <c r="DU329" s="58"/>
      <c r="DV329" s="58"/>
      <c r="DW329" s="58"/>
      <c r="DX329" s="58"/>
      <c r="DY329" s="58"/>
      <c r="DZ329" s="58"/>
      <c r="EA329" s="58"/>
      <c r="EB329" s="58"/>
      <c r="EC329" s="58"/>
      <c r="ED329" s="58"/>
      <c r="EE329" s="58"/>
      <c r="EF329" s="58"/>
      <c r="EG329" s="58"/>
      <c r="EH329" s="58"/>
      <c r="EI329" s="58"/>
      <c r="EJ329" s="58"/>
      <c r="EK329" s="58"/>
      <c r="EL329" s="58"/>
      <c r="EM329" s="58"/>
      <c r="EN329" s="58"/>
      <c r="EO329" s="58"/>
      <c r="EP329" s="58"/>
      <c r="EQ329" s="58"/>
      <c r="ER329" s="58"/>
      <c r="ES329" s="58"/>
      <c r="ET329" s="58"/>
      <c r="EU329" s="58"/>
    </row>
    <row r="330" spans="1:151" customFormat="1" ht="27.75" x14ac:dyDescent="0.4">
      <c r="A330" s="7">
        <v>24</v>
      </c>
      <c r="B330" s="56" t="s">
        <v>943</v>
      </c>
      <c r="C330" s="56" t="s">
        <v>943</v>
      </c>
      <c r="D330" s="5">
        <v>330</v>
      </c>
      <c r="E330" s="51" t="s">
        <v>1353</v>
      </c>
      <c r="F330" s="73" t="s">
        <v>2889</v>
      </c>
      <c r="G330" s="17" t="s">
        <v>640</v>
      </c>
      <c r="H330" s="18" t="s">
        <v>632</v>
      </c>
      <c r="I330" s="19" t="s">
        <v>11</v>
      </c>
      <c r="J330" s="19" t="s">
        <v>444</v>
      </c>
      <c r="K330" s="19" t="s">
        <v>17</v>
      </c>
      <c r="L330" s="20" t="s">
        <v>9</v>
      </c>
      <c r="M330" s="3"/>
      <c r="N330" s="44"/>
      <c r="O330" s="83" t="s">
        <v>2534</v>
      </c>
      <c r="P330" s="46" t="s">
        <v>2249</v>
      </c>
      <c r="Q330" s="48" t="s">
        <v>2250</v>
      </c>
      <c r="R330" s="192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L330" s="58"/>
      <c r="BM330" s="58"/>
      <c r="BN330" s="58"/>
      <c r="BO330" s="58"/>
      <c r="BP330" s="58"/>
      <c r="BQ330" s="58"/>
      <c r="BR330" s="58"/>
      <c r="BS330" s="58"/>
      <c r="BT330" s="58"/>
      <c r="BU330" s="58"/>
      <c r="BV330" s="58"/>
      <c r="BW330" s="58"/>
      <c r="BX330" s="58"/>
      <c r="BY330" s="58"/>
      <c r="BZ330" s="58"/>
      <c r="CA330" s="58"/>
      <c r="CB330" s="58"/>
      <c r="CC330" s="58"/>
      <c r="CD330" s="58"/>
      <c r="CE330" s="58"/>
      <c r="CF330" s="58"/>
      <c r="CG330" s="58"/>
      <c r="CH330" s="58"/>
      <c r="CI330" s="58"/>
      <c r="CJ330" s="58"/>
      <c r="CK330" s="58"/>
      <c r="CL330" s="58"/>
      <c r="CM330" s="58"/>
      <c r="CN330" s="58"/>
      <c r="CO330" s="58"/>
      <c r="CP330" s="58"/>
      <c r="CQ330" s="58"/>
      <c r="CR330" s="58"/>
      <c r="CS330" s="58"/>
      <c r="CT330" s="58"/>
      <c r="CU330" s="58"/>
      <c r="CV330" s="58"/>
      <c r="CW330" s="58"/>
      <c r="CX330" s="58"/>
      <c r="CY330" s="58"/>
      <c r="CZ330" s="58"/>
      <c r="DA330" s="58"/>
      <c r="DB330" s="58"/>
      <c r="DC330" s="58"/>
      <c r="DD330" s="58"/>
      <c r="DE330" s="58"/>
      <c r="DF330" s="58"/>
      <c r="DG330" s="58"/>
      <c r="DH330" s="58"/>
      <c r="DI330" s="58"/>
      <c r="DJ330" s="58"/>
      <c r="DK330" s="58"/>
      <c r="DL330" s="58"/>
      <c r="DM330" s="58"/>
      <c r="DN330" s="58"/>
      <c r="DO330" s="58"/>
      <c r="DP330" s="58"/>
      <c r="DQ330" s="58"/>
      <c r="DR330" s="58"/>
      <c r="DS330" s="58"/>
      <c r="DT330" s="58"/>
      <c r="DU330" s="58"/>
      <c r="DV330" s="58"/>
      <c r="DW330" s="58"/>
      <c r="DX330" s="58"/>
      <c r="DY330" s="58"/>
      <c r="DZ330" s="58"/>
      <c r="EA330" s="58"/>
      <c r="EB330" s="58"/>
      <c r="EC330" s="58"/>
      <c r="ED330" s="58"/>
      <c r="EE330" s="58"/>
      <c r="EF330" s="58"/>
      <c r="EG330" s="58"/>
      <c r="EH330" s="58"/>
      <c r="EI330" s="58"/>
      <c r="EJ330" s="58"/>
      <c r="EK330" s="58"/>
      <c r="EL330" s="58"/>
      <c r="EM330" s="58"/>
      <c r="EN330" s="58"/>
      <c r="EO330" s="58"/>
      <c r="EP330" s="58"/>
      <c r="EQ330" s="58"/>
      <c r="ER330" s="58"/>
      <c r="ES330" s="58"/>
      <c r="ET330" s="58"/>
      <c r="EU330" s="58"/>
    </row>
    <row r="331" spans="1:151" s="135" customFormat="1" ht="27.75" x14ac:dyDescent="0.4">
      <c r="A331" s="7">
        <v>25</v>
      </c>
      <c r="B331" s="5" t="s">
        <v>943</v>
      </c>
      <c r="C331" s="5" t="s">
        <v>943</v>
      </c>
      <c r="D331" s="5">
        <v>331</v>
      </c>
      <c r="E331" s="51" t="s">
        <v>1355</v>
      </c>
      <c r="F331" s="73" t="s">
        <v>2890</v>
      </c>
      <c r="G331" s="17" t="s">
        <v>333</v>
      </c>
      <c r="H331" s="18" t="s">
        <v>662</v>
      </c>
      <c r="I331" s="19" t="s">
        <v>6</v>
      </c>
      <c r="J331" s="19" t="s">
        <v>140</v>
      </c>
      <c r="K331" s="19" t="s">
        <v>17</v>
      </c>
      <c r="L331" s="20" t="s">
        <v>9</v>
      </c>
      <c r="M331" s="3"/>
      <c r="N331" s="44"/>
      <c r="O331" s="83" t="s">
        <v>2534</v>
      </c>
      <c r="P331" s="46" t="s">
        <v>2253</v>
      </c>
      <c r="Q331" s="48" t="s">
        <v>2254</v>
      </c>
      <c r="R331" s="192"/>
      <c r="S331" s="134"/>
      <c r="T331" s="134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  <c r="AF331" s="134"/>
      <c r="AG331" s="134"/>
      <c r="AH331" s="134"/>
      <c r="AI331" s="134"/>
      <c r="AJ331" s="134"/>
      <c r="AK331" s="134"/>
      <c r="AL331" s="134"/>
      <c r="AM331" s="134"/>
      <c r="AN331" s="134"/>
      <c r="AO331" s="134"/>
      <c r="AP331" s="134"/>
      <c r="AQ331" s="134"/>
      <c r="AR331" s="134"/>
      <c r="AS331" s="134"/>
      <c r="AT331" s="134"/>
      <c r="AU331" s="134"/>
      <c r="AV331" s="134"/>
      <c r="AW331" s="134"/>
      <c r="AX331" s="134"/>
      <c r="AY331" s="134"/>
      <c r="AZ331" s="134"/>
      <c r="BA331" s="134"/>
      <c r="BB331" s="134"/>
      <c r="BC331" s="134"/>
      <c r="BD331" s="134"/>
      <c r="BE331" s="134"/>
      <c r="BF331" s="134"/>
      <c r="BG331" s="134"/>
      <c r="BH331" s="134"/>
      <c r="BI331" s="134"/>
      <c r="BJ331" s="134"/>
      <c r="BK331" s="134"/>
      <c r="BL331" s="134"/>
      <c r="BM331" s="134"/>
      <c r="BN331" s="134"/>
      <c r="BO331" s="134"/>
      <c r="BP331" s="134"/>
      <c r="BQ331" s="134"/>
      <c r="BR331" s="134"/>
      <c r="BS331" s="134"/>
      <c r="BT331" s="134"/>
      <c r="BU331" s="134"/>
      <c r="BV331" s="134"/>
      <c r="BW331" s="134"/>
      <c r="BX331" s="134"/>
      <c r="BY331" s="134"/>
      <c r="BZ331" s="134"/>
      <c r="CA331" s="134"/>
      <c r="CB331" s="134"/>
      <c r="CC331" s="134"/>
      <c r="CD331" s="134"/>
      <c r="CE331" s="134"/>
      <c r="CF331" s="134"/>
      <c r="CG331" s="134"/>
      <c r="CH331" s="134"/>
      <c r="CI331" s="134"/>
      <c r="CJ331" s="134"/>
      <c r="CK331" s="134"/>
      <c r="CL331" s="134"/>
      <c r="CM331" s="134"/>
      <c r="CN331" s="134"/>
      <c r="CO331" s="134"/>
      <c r="CP331" s="134"/>
      <c r="CQ331" s="134"/>
      <c r="CR331" s="134"/>
      <c r="CS331" s="134"/>
      <c r="CT331" s="134"/>
      <c r="CU331" s="134"/>
      <c r="CV331" s="134"/>
      <c r="CW331" s="134"/>
      <c r="CX331" s="134"/>
      <c r="CY331" s="134"/>
      <c r="CZ331" s="134"/>
      <c r="DA331" s="134"/>
      <c r="DB331" s="134"/>
      <c r="DC331" s="134"/>
      <c r="DD331" s="134"/>
      <c r="DE331" s="134"/>
      <c r="DF331" s="134"/>
      <c r="DG331" s="134"/>
      <c r="DH331" s="134"/>
      <c r="DI331" s="134"/>
      <c r="DJ331" s="134"/>
      <c r="DK331" s="134"/>
      <c r="DL331" s="134"/>
      <c r="DM331" s="134"/>
      <c r="DN331" s="134"/>
      <c r="DO331" s="134"/>
      <c r="DP331" s="134"/>
      <c r="DQ331" s="134"/>
      <c r="DR331" s="134"/>
      <c r="DS331" s="134"/>
      <c r="DT331" s="134"/>
      <c r="DU331" s="134"/>
      <c r="DV331" s="134"/>
      <c r="DW331" s="134"/>
      <c r="DX331" s="134"/>
      <c r="DY331" s="134"/>
      <c r="DZ331" s="134"/>
      <c r="EA331" s="134"/>
      <c r="EB331" s="134"/>
      <c r="EC331" s="134"/>
      <c r="ED331" s="134"/>
      <c r="EE331" s="134"/>
      <c r="EF331" s="134"/>
      <c r="EG331" s="134"/>
      <c r="EH331" s="134"/>
      <c r="EI331" s="134"/>
      <c r="EJ331" s="134"/>
      <c r="EK331" s="134"/>
      <c r="EL331" s="134"/>
      <c r="EM331" s="134"/>
      <c r="EN331" s="134"/>
      <c r="EO331" s="134"/>
      <c r="EP331" s="134"/>
      <c r="EQ331" s="134"/>
      <c r="ER331" s="134"/>
      <c r="ES331" s="134"/>
      <c r="ET331" s="134"/>
      <c r="EU331" s="134"/>
    </row>
    <row r="332" spans="1:151" customFormat="1" ht="27.75" x14ac:dyDescent="0.4">
      <c r="A332" s="7">
        <v>26</v>
      </c>
      <c r="B332" s="56" t="s">
        <v>943</v>
      </c>
      <c r="C332" s="56" t="s">
        <v>943</v>
      </c>
      <c r="D332" s="5">
        <v>332</v>
      </c>
      <c r="E332" s="51" t="s">
        <v>1356</v>
      </c>
      <c r="F332" s="73" t="s">
        <v>2891</v>
      </c>
      <c r="G332" s="17" t="s">
        <v>681</v>
      </c>
      <c r="H332" s="18" t="s">
        <v>674</v>
      </c>
      <c r="I332" s="19" t="s">
        <v>6</v>
      </c>
      <c r="J332" s="19" t="s">
        <v>465</v>
      </c>
      <c r="K332" s="19" t="s">
        <v>60</v>
      </c>
      <c r="L332" s="20" t="s">
        <v>9</v>
      </c>
      <c r="M332" s="3"/>
      <c r="N332" s="44"/>
      <c r="O332" s="84" t="s">
        <v>2534</v>
      </c>
      <c r="P332" s="46" t="s">
        <v>2255</v>
      </c>
      <c r="Q332" s="48" t="s">
        <v>2256</v>
      </c>
      <c r="R332" s="192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8"/>
      <c r="BL332" s="58"/>
      <c r="BM332" s="58"/>
      <c r="BN332" s="58"/>
      <c r="BO332" s="58"/>
      <c r="BP332" s="58"/>
      <c r="BQ332" s="58"/>
      <c r="BR332" s="58"/>
      <c r="BS332" s="58"/>
      <c r="BT332" s="58"/>
      <c r="BU332" s="58"/>
      <c r="BV332" s="58"/>
      <c r="BW332" s="58"/>
      <c r="BX332" s="58"/>
      <c r="BY332" s="58"/>
      <c r="BZ332" s="58"/>
      <c r="CA332" s="58"/>
      <c r="CB332" s="58"/>
      <c r="CC332" s="58"/>
      <c r="CD332" s="58"/>
      <c r="CE332" s="58"/>
      <c r="CF332" s="58"/>
      <c r="CG332" s="58"/>
      <c r="CH332" s="58"/>
      <c r="CI332" s="58"/>
      <c r="CJ332" s="58"/>
      <c r="CK332" s="58"/>
      <c r="CL332" s="58"/>
      <c r="CM332" s="58"/>
      <c r="CN332" s="58"/>
      <c r="CO332" s="58"/>
      <c r="CP332" s="58"/>
      <c r="CQ332" s="58"/>
      <c r="CR332" s="58"/>
      <c r="CS332" s="58"/>
      <c r="CT332" s="58"/>
      <c r="CU332" s="58"/>
      <c r="CV332" s="58"/>
      <c r="CW332" s="58"/>
      <c r="CX332" s="58"/>
      <c r="CY332" s="58"/>
      <c r="CZ332" s="58"/>
      <c r="DA332" s="58"/>
      <c r="DB332" s="58"/>
      <c r="DC332" s="58"/>
      <c r="DD332" s="58"/>
      <c r="DE332" s="58"/>
      <c r="DF332" s="58"/>
      <c r="DG332" s="58"/>
      <c r="DH332" s="58"/>
      <c r="DI332" s="58"/>
      <c r="DJ332" s="58"/>
      <c r="DK332" s="58"/>
      <c r="DL332" s="58"/>
      <c r="DM332" s="58"/>
      <c r="DN332" s="58"/>
      <c r="DO332" s="58"/>
      <c r="DP332" s="58"/>
      <c r="DQ332" s="58"/>
      <c r="DR332" s="58"/>
      <c r="DS332" s="58"/>
      <c r="DT332" s="58"/>
      <c r="DU332" s="58"/>
      <c r="DV332" s="58"/>
      <c r="DW332" s="58"/>
      <c r="DX332" s="58"/>
      <c r="DY332" s="58"/>
      <c r="DZ332" s="58"/>
      <c r="EA332" s="58"/>
      <c r="EB332" s="58"/>
      <c r="EC332" s="58"/>
      <c r="ED332" s="58"/>
      <c r="EE332" s="58"/>
      <c r="EF332" s="58"/>
      <c r="EG332" s="58"/>
      <c r="EH332" s="58"/>
      <c r="EI332" s="58"/>
      <c r="EJ332" s="58"/>
      <c r="EK332" s="58"/>
      <c r="EL332" s="58"/>
      <c r="EM332" s="58"/>
      <c r="EN332" s="58"/>
      <c r="EO332" s="58"/>
      <c r="EP332" s="58"/>
      <c r="EQ332" s="58"/>
      <c r="ER332" s="58"/>
      <c r="ES332" s="58"/>
      <c r="ET332" s="58"/>
      <c r="EU332" s="58"/>
    </row>
    <row r="333" spans="1:151" customFormat="1" ht="27.75" x14ac:dyDescent="0.4">
      <c r="A333" s="7">
        <v>27</v>
      </c>
      <c r="B333" s="5" t="s">
        <v>943</v>
      </c>
      <c r="C333" s="5" t="s">
        <v>943</v>
      </c>
      <c r="D333" s="5">
        <v>333</v>
      </c>
      <c r="E333" s="51" t="s">
        <v>1357</v>
      </c>
      <c r="F333" s="73" t="s">
        <v>2892</v>
      </c>
      <c r="G333" s="17" t="s">
        <v>687</v>
      </c>
      <c r="H333" s="18" t="s">
        <v>684</v>
      </c>
      <c r="I333" s="19" t="s">
        <v>6</v>
      </c>
      <c r="J333" s="19" t="s">
        <v>643</v>
      </c>
      <c r="K333" s="19" t="s">
        <v>17</v>
      </c>
      <c r="L333" s="20" t="s">
        <v>9</v>
      </c>
      <c r="M333" s="3"/>
      <c r="N333" s="44"/>
      <c r="O333" s="83" t="s">
        <v>2534</v>
      </c>
      <c r="P333" s="46" t="s">
        <v>2257</v>
      </c>
      <c r="Q333" s="48" t="s">
        <v>2258</v>
      </c>
      <c r="R333" s="192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8"/>
      <c r="BL333" s="58"/>
      <c r="BM333" s="58"/>
      <c r="BN333" s="58"/>
      <c r="BO333" s="58"/>
      <c r="BP333" s="58"/>
      <c r="BQ333" s="58"/>
      <c r="BR333" s="58"/>
      <c r="BS333" s="58"/>
      <c r="BT333" s="58"/>
      <c r="BU333" s="58"/>
      <c r="BV333" s="58"/>
      <c r="BW333" s="58"/>
      <c r="BX333" s="58"/>
      <c r="BY333" s="58"/>
      <c r="BZ333" s="58"/>
      <c r="CA333" s="58"/>
      <c r="CB333" s="58"/>
      <c r="CC333" s="58"/>
      <c r="CD333" s="58"/>
      <c r="CE333" s="58"/>
      <c r="CF333" s="58"/>
      <c r="CG333" s="58"/>
      <c r="CH333" s="58"/>
      <c r="CI333" s="58"/>
      <c r="CJ333" s="58"/>
      <c r="CK333" s="58"/>
      <c r="CL333" s="58"/>
      <c r="CM333" s="58"/>
      <c r="CN333" s="58"/>
      <c r="CO333" s="58"/>
      <c r="CP333" s="58"/>
      <c r="CQ333" s="58"/>
      <c r="CR333" s="58"/>
      <c r="CS333" s="58"/>
      <c r="CT333" s="58"/>
      <c r="CU333" s="58"/>
      <c r="CV333" s="58"/>
      <c r="CW333" s="58"/>
      <c r="CX333" s="58"/>
      <c r="CY333" s="58"/>
      <c r="CZ333" s="58"/>
      <c r="DA333" s="58"/>
      <c r="DB333" s="58"/>
      <c r="DC333" s="58"/>
      <c r="DD333" s="58"/>
      <c r="DE333" s="58"/>
      <c r="DF333" s="58"/>
      <c r="DG333" s="58"/>
      <c r="DH333" s="58"/>
      <c r="DI333" s="58"/>
      <c r="DJ333" s="58"/>
      <c r="DK333" s="58"/>
      <c r="DL333" s="58"/>
      <c r="DM333" s="58"/>
      <c r="DN333" s="58"/>
      <c r="DO333" s="58"/>
      <c r="DP333" s="58"/>
      <c r="DQ333" s="58"/>
      <c r="DR333" s="58"/>
      <c r="DS333" s="58"/>
      <c r="DT333" s="58"/>
      <c r="DU333" s="58"/>
      <c r="DV333" s="58"/>
      <c r="DW333" s="58"/>
      <c r="DX333" s="58"/>
      <c r="DY333" s="58"/>
      <c r="DZ333" s="58"/>
      <c r="EA333" s="58"/>
      <c r="EB333" s="58"/>
      <c r="EC333" s="58"/>
      <c r="ED333" s="58"/>
      <c r="EE333" s="58"/>
      <c r="EF333" s="58"/>
      <c r="EG333" s="58"/>
      <c r="EH333" s="58"/>
      <c r="EI333" s="58"/>
      <c r="EJ333" s="58"/>
      <c r="EK333" s="58"/>
      <c r="EL333" s="58"/>
      <c r="EM333" s="58"/>
      <c r="EN333" s="58"/>
      <c r="EO333" s="58"/>
      <c r="EP333" s="58"/>
      <c r="EQ333" s="58"/>
      <c r="ER333" s="58"/>
      <c r="ES333" s="58"/>
      <c r="ET333" s="58"/>
      <c r="EU333" s="58"/>
    </row>
    <row r="334" spans="1:151" customFormat="1" ht="27.75" x14ac:dyDescent="0.4">
      <c r="A334" s="7">
        <v>28</v>
      </c>
      <c r="B334" s="56" t="s">
        <v>943</v>
      </c>
      <c r="C334" s="56" t="s">
        <v>943</v>
      </c>
      <c r="D334" s="5">
        <v>335</v>
      </c>
      <c r="E334" s="51" t="s">
        <v>1398</v>
      </c>
      <c r="F334" s="73" t="s">
        <v>2894</v>
      </c>
      <c r="G334" s="17" t="s">
        <v>405</v>
      </c>
      <c r="H334" s="18" t="s">
        <v>714</v>
      </c>
      <c r="I334" s="19" t="s">
        <v>6</v>
      </c>
      <c r="J334" s="19" t="s">
        <v>716</v>
      </c>
      <c r="K334" s="19" t="s">
        <v>17</v>
      </c>
      <c r="L334" s="20" t="s">
        <v>9</v>
      </c>
      <c r="M334" s="3"/>
      <c r="N334" s="44"/>
      <c r="O334" s="83" t="s">
        <v>2534</v>
      </c>
      <c r="P334" s="46" t="s">
        <v>2339</v>
      </c>
      <c r="Q334" s="48" t="s">
        <v>2340</v>
      </c>
      <c r="R334" s="192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8"/>
      <c r="BL334" s="58"/>
      <c r="BM334" s="58"/>
      <c r="BN334" s="58"/>
      <c r="BO334" s="58"/>
      <c r="BP334" s="58"/>
      <c r="BQ334" s="58"/>
      <c r="BR334" s="58"/>
      <c r="BS334" s="58"/>
      <c r="BT334" s="58"/>
      <c r="BU334" s="58"/>
      <c r="BV334" s="58"/>
      <c r="BW334" s="58"/>
      <c r="BX334" s="58"/>
      <c r="BY334" s="58"/>
      <c r="BZ334" s="58"/>
      <c r="CA334" s="58"/>
      <c r="CB334" s="58"/>
      <c r="CC334" s="58"/>
      <c r="CD334" s="58"/>
      <c r="CE334" s="58"/>
      <c r="CF334" s="58"/>
      <c r="CG334" s="58"/>
      <c r="CH334" s="58"/>
      <c r="CI334" s="58"/>
      <c r="CJ334" s="58"/>
      <c r="CK334" s="58"/>
      <c r="CL334" s="58"/>
      <c r="CM334" s="58"/>
      <c r="CN334" s="58"/>
      <c r="CO334" s="58"/>
      <c r="CP334" s="58"/>
      <c r="CQ334" s="58"/>
      <c r="CR334" s="58"/>
      <c r="CS334" s="58"/>
      <c r="CT334" s="58"/>
      <c r="CU334" s="58"/>
      <c r="CV334" s="58"/>
      <c r="CW334" s="58"/>
      <c r="CX334" s="58"/>
      <c r="CY334" s="58"/>
      <c r="CZ334" s="58"/>
      <c r="DA334" s="58"/>
      <c r="DB334" s="58"/>
      <c r="DC334" s="58"/>
      <c r="DD334" s="58"/>
      <c r="DE334" s="58"/>
      <c r="DF334" s="58"/>
      <c r="DG334" s="58"/>
      <c r="DH334" s="58"/>
      <c r="DI334" s="58"/>
      <c r="DJ334" s="58"/>
      <c r="DK334" s="58"/>
      <c r="DL334" s="58"/>
      <c r="DM334" s="58"/>
      <c r="DN334" s="58"/>
      <c r="DO334" s="58"/>
      <c r="DP334" s="58"/>
      <c r="DQ334" s="58"/>
      <c r="DR334" s="58"/>
      <c r="DS334" s="58"/>
      <c r="DT334" s="58"/>
      <c r="DU334" s="58"/>
      <c r="DV334" s="58"/>
      <c r="DW334" s="58"/>
      <c r="DX334" s="58"/>
      <c r="DY334" s="58"/>
      <c r="DZ334" s="58"/>
      <c r="EA334" s="58"/>
      <c r="EB334" s="58"/>
      <c r="EC334" s="58"/>
      <c r="ED334" s="58"/>
      <c r="EE334" s="58"/>
      <c r="EF334" s="58"/>
      <c r="EG334" s="58"/>
      <c r="EH334" s="58"/>
      <c r="EI334" s="58"/>
      <c r="EJ334" s="58"/>
      <c r="EK334" s="58"/>
      <c r="EL334" s="58"/>
      <c r="EM334" s="58"/>
      <c r="EN334" s="58"/>
      <c r="EO334" s="58"/>
      <c r="EP334" s="58"/>
      <c r="EQ334" s="58"/>
      <c r="ER334" s="58"/>
      <c r="ES334" s="58"/>
      <c r="ET334" s="58"/>
      <c r="EU334" s="58"/>
    </row>
    <row r="335" spans="1:151" customFormat="1" ht="27.75" x14ac:dyDescent="0.4">
      <c r="A335" s="7">
        <v>29</v>
      </c>
      <c r="B335" s="5" t="s">
        <v>943</v>
      </c>
      <c r="C335" s="5" t="s">
        <v>943</v>
      </c>
      <c r="D335" s="5">
        <v>336</v>
      </c>
      <c r="E335" s="51" t="s">
        <v>1400</v>
      </c>
      <c r="F335" s="73" t="s">
        <v>2895</v>
      </c>
      <c r="G335" s="17" t="s">
        <v>542</v>
      </c>
      <c r="H335" s="18" t="s">
        <v>742</v>
      </c>
      <c r="I335" s="19" t="s">
        <v>11</v>
      </c>
      <c r="J335" s="19" t="s">
        <v>49</v>
      </c>
      <c r="K335" s="19" t="s">
        <v>60</v>
      </c>
      <c r="L335" s="20" t="s">
        <v>9</v>
      </c>
      <c r="M335" s="3"/>
      <c r="N335" s="44"/>
      <c r="O335" s="84" t="s">
        <v>2534</v>
      </c>
      <c r="P335" s="46" t="s">
        <v>2343</v>
      </c>
      <c r="Q335" s="48" t="s">
        <v>2344</v>
      </c>
      <c r="R335" s="192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8"/>
      <c r="BL335" s="58"/>
      <c r="BM335" s="58"/>
      <c r="BN335" s="58"/>
      <c r="BO335" s="58"/>
      <c r="BP335" s="58"/>
      <c r="BQ335" s="58"/>
      <c r="BR335" s="58"/>
      <c r="BS335" s="58"/>
      <c r="BT335" s="58"/>
      <c r="BU335" s="58"/>
      <c r="BV335" s="58"/>
      <c r="BW335" s="58"/>
      <c r="BX335" s="58"/>
      <c r="BY335" s="58"/>
      <c r="BZ335" s="58"/>
      <c r="CA335" s="58"/>
      <c r="CB335" s="58"/>
      <c r="CC335" s="58"/>
      <c r="CD335" s="58"/>
      <c r="CE335" s="58"/>
      <c r="CF335" s="58"/>
      <c r="CG335" s="58"/>
      <c r="CH335" s="58"/>
      <c r="CI335" s="58"/>
      <c r="CJ335" s="58"/>
      <c r="CK335" s="58"/>
      <c r="CL335" s="58"/>
      <c r="CM335" s="58"/>
      <c r="CN335" s="58"/>
      <c r="CO335" s="58"/>
      <c r="CP335" s="58"/>
      <c r="CQ335" s="58"/>
      <c r="CR335" s="58"/>
      <c r="CS335" s="58"/>
      <c r="CT335" s="58"/>
      <c r="CU335" s="58"/>
      <c r="CV335" s="58"/>
      <c r="CW335" s="58"/>
      <c r="CX335" s="58"/>
      <c r="CY335" s="58"/>
      <c r="CZ335" s="58"/>
      <c r="DA335" s="58"/>
      <c r="DB335" s="58"/>
      <c r="DC335" s="58"/>
      <c r="DD335" s="58"/>
      <c r="DE335" s="58"/>
      <c r="DF335" s="58"/>
      <c r="DG335" s="58"/>
      <c r="DH335" s="58"/>
      <c r="DI335" s="58"/>
      <c r="DJ335" s="58"/>
      <c r="DK335" s="58"/>
      <c r="DL335" s="58"/>
      <c r="DM335" s="58"/>
      <c r="DN335" s="58"/>
      <c r="DO335" s="58"/>
      <c r="DP335" s="58"/>
      <c r="DQ335" s="58"/>
      <c r="DR335" s="58"/>
      <c r="DS335" s="58"/>
      <c r="DT335" s="58"/>
      <c r="DU335" s="58"/>
      <c r="DV335" s="58"/>
      <c r="DW335" s="58"/>
      <c r="DX335" s="58"/>
      <c r="DY335" s="58"/>
      <c r="DZ335" s="58"/>
      <c r="EA335" s="58"/>
      <c r="EB335" s="58"/>
      <c r="EC335" s="58"/>
      <c r="ED335" s="58"/>
      <c r="EE335" s="58"/>
      <c r="EF335" s="58"/>
      <c r="EG335" s="58"/>
      <c r="EH335" s="58"/>
      <c r="EI335" s="58"/>
      <c r="EJ335" s="58"/>
      <c r="EK335" s="58"/>
      <c r="EL335" s="58"/>
      <c r="EM335" s="58"/>
      <c r="EN335" s="58"/>
      <c r="EO335" s="58"/>
      <c r="EP335" s="58"/>
      <c r="EQ335" s="58"/>
      <c r="ER335" s="58"/>
      <c r="ES335" s="58"/>
      <c r="ET335" s="58"/>
      <c r="EU335" s="58"/>
    </row>
    <row r="336" spans="1:151" customFormat="1" ht="27.75" x14ac:dyDescent="0.4">
      <c r="A336" s="7">
        <v>30</v>
      </c>
      <c r="B336" s="56" t="s">
        <v>943</v>
      </c>
      <c r="C336" s="56" t="s">
        <v>943</v>
      </c>
      <c r="D336" s="5">
        <v>337</v>
      </c>
      <c r="E336" s="51" t="s">
        <v>1402</v>
      </c>
      <c r="F336" s="73" t="s">
        <v>2896</v>
      </c>
      <c r="G336" s="17" t="s">
        <v>317</v>
      </c>
      <c r="H336" s="18" t="s">
        <v>780</v>
      </c>
      <c r="I336" s="19" t="s">
        <v>6</v>
      </c>
      <c r="J336" s="19" t="s">
        <v>90</v>
      </c>
      <c r="K336" s="19" t="s">
        <v>17</v>
      </c>
      <c r="L336" s="20" t="s">
        <v>9</v>
      </c>
      <c r="M336" s="3"/>
      <c r="N336" s="44"/>
      <c r="O336" s="83" t="s">
        <v>2534</v>
      </c>
      <c r="P336" s="146" t="s">
        <v>2347</v>
      </c>
      <c r="Q336" s="48" t="s">
        <v>2348</v>
      </c>
      <c r="R336" s="192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L336" s="58"/>
      <c r="BM336" s="58"/>
      <c r="BN336" s="58"/>
      <c r="BO336" s="58"/>
      <c r="BP336" s="58"/>
      <c r="BQ336" s="58"/>
      <c r="BR336" s="58"/>
      <c r="BS336" s="58"/>
      <c r="BT336" s="58"/>
      <c r="BU336" s="58"/>
      <c r="BV336" s="58"/>
      <c r="BW336" s="58"/>
      <c r="BX336" s="58"/>
      <c r="BY336" s="58"/>
      <c r="BZ336" s="58"/>
      <c r="CA336" s="58"/>
      <c r="CB336" s="58"/>
      <c r="CC336" s="58"/>
      <c r="CD336" s="58"/>
      <c r="CE336" s="58"/>
      <c r="CF336" s="58"/>
      <c r="CG336" s="58"/>
      <c r="CH336" s="58"/>
      <c r="CI336" s="58"/>
      <c r="CJ336" s="58"/>
      <c r="CK336" s="58"/>
      <c r="CL336" s="58"/>
      <c r="CM336" s="58"/>
      <c r="CN336" s="58"/>
      <c r="CO336" s="58"/>
      <c r="CP336" s="58"/>
      <c r="CQ336" s="58"/>
      <c r="CR336" s="58"/>
      <c r="CS336" s="58"/>
      <c r="CT336" s="58"/>
      <c r="CU336" s="58"/>
      <c r="CV336" s="58"/>
      <c r="CW336" s="58"/>
      <c r="CX336" s="58"/>
      <c r="CY336" s="58"/>
      <c r="CZ336" s="58"/>
      <c r="DA336" s="58"/>
      <c r="DB336" s="58"/>
      <c r="DC336" s="58"/>
      <c r="DD336" s="58"/>
      <c r="DE336" s="58"/>
      <c r="DF336" s="58"/>
      <c r="DG336" s="58"/>
      <c r="DH336" s="58"/>
      <c r="DI336" s="58"/>
      <c r="DJ336" s="58"/>
      <c r="DK336" s="58"/>
      <c r="DL336" s="58"/>
      <c r="DM336" s="58"/>
      <c r="DN336" s="58"/>
      <c r="DO336" s="58"/>
      <c r="DP336" s="58"/>
      <c r="DQ336" s="58"/>
      <c r="DR336" s="58"/>
      <c r="DS336" s="58"/>
      <c r="DT336" s="58"/>
      <c r="DU336" s="58"/>
      <c r="DV336" s="58"/>
      <c r="DW336" s="58"/>
      <c r="DX336" s="58"/>
      <c r="DY336" s="58"/>
      <c r="DZ336" s="58"/>
      <c r="EA336" s="58"/>
      <c r="EB336" s="58"/>
      <c r="EC336" s="58"/>
      <c r="ED336" s="58"/>
      <c r="EE336" s="58"/>
      <c r="EF336" s="58"/>
      <c r="EG336" s="58"/>
      <c r="EH336" s="58"/>
      <c r="EI336" s="58"/>
      <c r="EJ336" s="58"/>
      <c r="EK336" s="58"/>
      <c r="EL336" s="58"/>
      <c r="EM336" s="58"/>
      <c r="EN336" s="58"/>
      <c r="EO336" s="58"/>
      <c r="EP336" s="58"/>
      <c r="EQ336" s="58"/>
      <c r="ER336" s="58"/>
      <c r="ES336" s="58"/>
      <c r="ET336" s="58"/>
      <c r="EU336" s="58"/>
    </row>
    <row r="337" spans="1:151" customFormat="1" ht="27.75" x14ac:dyDescent="0.4">
      <c r="A337" s="7">
        <v>31</v>
      </c>
      <c r="B337" s="5" t="s">
        <v>943</v>
      </c>
      <c r="C337" s="5" t="s">
        <v>943</v>
      </c>
      <c r="D337" s="5">
        <v>339</v>
      </c>
      <c r="E337" s="51" t="s">
        <v>1403</v>
      </c>
      <c r="F337" s="73" t="s">
        <v>2898</v>
      </c>
      <c r="G337" s="17" t="s">
        <v>133</v>
      </c>
      <c r="H337" s="18" t="s">
        <v>826</v>
      </c>
      <c r="I337" s="19" t="s">
        <v>11</v>
      </c>
      <c r="J337" s="19" t="s">
        <v>104</v>
      </c>
      <c r="K337" s="19" t="s">
        <v>8</v>
      </c>
      <c r="L337" s="20" t="s">
        <v>9</v>
      </c>
      <c r="M337" s="3"/>
      <c r="N337" s="3"/>
      <c r="O337" s="83" t="s">
        <v>2534</v>
      </c>
      <c r="P337" s="91" t="s">
        <v>2349</v>
      </c>
      <c r="Q337" s="48" t="s">
        <v>2350</v>
      </c>
      <c r="R337" s="192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L337" s="58"/>
      <c r="BM337" s="58"/>
      <c r="BN337" s="58"/>
      <c r="BO337" s="58"/>
      <c r="BP337" s="58"/>
      <c r="BQ337" s="58"/>
      <c r="BR337" s="58"/>
      <c r="BS337" s="58"/>
      <c r="BT337" s="58"/>
      <c r="BU337" s="58"/>
      <c r="BV337" s="58"/>
      <c r="BW337" s="58"/>
      <c r="BX337" s="58"/>
      <c r="BY337" s="58"/>
      <c r="BZ337" s="58"/>
      <c r="CA337" s="58"/>
      <c r="CB337" s="58"/>
      <c r="CC337" s="58"/>
      <c r="CD337" s="58"/>
      <c r="CE337" s="58"/>
      <c r="CF337" s="58"/>
      <c r="CG337" s="58"/>
      <c r="CH337" s="58"/>
      <c r="CI337" s="58"/>
      <c r="CJ337" s="58"/>
      <c r="CK337" s="58"/>
      <c r="CL337" s="58"/>
      <c r="CM337" s="58"/>
      <c r="CN337" s="58"/>
      <c r="CO337" s="58"/>
      <c r="CP337" s="58"/>
      <c r="CQ337" s="58"/>
      <c r="CR337" s="58"/>
      <c r="CS337" s="58"/>
      <c r="CT337" s="58"/>
      <c r="CU337" s="58"/>
      <c r="CV337" s="58"/>
      <c r="CW337" s="58"/>
      <c r="CX337" s="58"/>
      <c r="CY337" s="58"/>
      <c r="CZ337" s="58"/>
      <c r="DA337" s="58"/>
      <c r="DB337" s="58"/>
      <c r="DC337" s="58"/>
      <c r="DD337" s="58"/>
      <c r="DE337" s="58"/>
      <c r="DF337" s="58"/>
      <c r="DG337" s="58"/>
      <c r="DH337" s="58"/>
      <c r="DI337" s="58"/>
      <c r="DJ337" s="58"/>
      <c r="DK337" s="58"/>
      <c r="DL337" s="58"/>
      <c r="DM337" s="58"/>
      <c r="DN337" s="58"/>
      <c r="DO337" s="58"/>
      <c r="DP337" s="58"/>
      <c r="DQ337" s="58"/>
      <c r="DR337" s="58"/>
      <c r="DS337" s="58"/>
      <c r="DT337" s="58"/>
      <c r="DU337" s="58"/>
      <c r="DV337" s="58"/>
      <c r="DW337" s="58"/>
      <c r="DX337" s="58"/>
      <c r="DY337" s="58"/>
      <c r="DZ337" s="58"/>
      <c r="EA337" s="58"/>
      <c r="EB337" s="58"/>
      <c r="EC337" s="58"/>
      <c r="ED337" s="58"/>
      <c r="EE337" s="58"/>
      <c r="EF337" s="58"/>
      <c r="EG337" s="58"/>
      <c r="EH337" s="58"/>
      <c r="EI337" s="58"/>
      <c r="EJ337" s="58"/>
      <c r="EK337" s="58"/>
      <c r="EL337" s="58"/>
      <c r="EM337" s="58"/>
      <c r="EN337" s="58"/>
      <c r="EO337" s="58"/>
      <c r="EP337" s="58"/>
      <c r="EQ337" s="58"/>
      <c r="ER337" s="58"/>
      <c r="ES337" s="58"/>
      <c r="ET337" s="58"/>
      <c r="EU337" s="58"/>
    </row>
    <row r="338" spans="1:151" customFormat="1" ht="27.75" x14ac:dyDescent="0.4">
      <c r="A338" s="7">
        <v>32</v>
      </c>
      <c r="B338" s="56" t="s">
        <v>943</v>
      </c>
      <c r="C338" s="56" t="s">
        <v>943</v>
      </c>
      <c r="D338" s="5">
        <v>340</v>
      </c>
      <c r="E338" s="51" t="s">
        <v>1365</v>
      </c>
      <c r="F338" s="73" t="s">
        <v>2899</v>
      </c>
      <c r="G338" s="17" t="s">
        <v>847</v>
      </c>
      <c r="H338" s="18" t="s">
        <v>841</v>
      </c>
      <c r="I338" s="19" t="s">
        <v>6</v>
      </c>
      <c r="J338" s="19" t="s">
        <v>216</v>
      </c>
      <c r="K338" s="19" t="s">
        <v>69</v>
      </c>
      <c r="L338" s="20" t="s">
        <v>9</v>
      </c>
      <c r="M338" s="3"/>
      <c r="N338" s="3"/>
      <c r="O338" s="84" t="s">
        <v>2534</v>
      </c>
      <c r="P338" s="91" t="s">
        <v>2273</v>
      </c>
      <c r="Q338" s="48" t="s">
        <v>2274</v>
      </c>
      <c r="R338" s="192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8"/>
      <c r="BL338" s="58"/>
      <c r="BM338" s="58"/>
      <c r="BN338" s="58"/>
      <c r="BO338" s="58"/>
      <c r="BP338" s="58"/>
      <c r="BQ338" s="58"/>
      <c r="BR338" s="58"/>
      <c r="BS338" s="58"/>
      <c r="BT338" s="58"/>
      <c r="BU338" s="58"/>
      <c r="BV338" s="58"/>
      <c r="BW338" s="58"/>
      <c r="BX338" s="58"/>
      <c r="BY338" s="58"/>
      <c r="BZ338" s="58"/>
      <c r="CA338" s="58"/>
      <c r="CB338" s="58"/>
      <c r="CC338" s="58"/>
      <c r="CD338" s="58"/>
      <c r="CE338" s="58"/>
      <c r="CF338" s="58"/>
      <c r="CG338" s="58"/>
      <c r="CH338" s="58"/>
      <c r="CI338" s="58"/>
      <c r="CJ338" s="58"/>
      <c r="CK338" s="58"/>
      <c r="CL338" s="58"/>
      <c r="CM338" s="58"/>
      <c r="CN338" s="58"/>
      <c r="CO338" s="58"/>
      <c r="CP338" s="58"/>
      <c r="CQ338" s="58"/>
      <c r="CR338" s="58"/>
      <c r="CS338" s="58"/>
      <c r="CT338" s="58"/>
      <c r="CU338" s="58"/>
      <c r="CV338" s="58"/>
      <c r="CW338" s="58"/>
      <c r="CX338" s="58"/>
      <c r="CY338" s="58"/>
      <c r="CZ338" s="58"/>
      <c r="DA338" s="58"/>
      <c r="DB338" s="58"/>
      <c r="DC338" s="58"/>
      <c r="DD338" s="58"/>
      <c r="DE338" s="58"/>
      <c r="DF338" s="58"/>
      <c r="DG338" s="58"/>
      <c r="DH338" s="58"/>
      <c r="DI338" s="58"/>
      <c r="DJ338" s="58"/>
      <c r="DK338" s="58"/>
      <c r="DL338" s="58"/>
      <c r="DM338" s="58"/>
      <c r="DN338" s="58"/>
      <c r="DO338" s="58"/>
      <c r="DP338" s="58"/>
      <c r="DQ338" s="58"/>
      <c r="DR338" s="58"/>
      <c r="DS338" s="58"/>
      <c r="DT338" s="58"/>
      <c r="DU338" s="58"/>
      <c r="DV338" s="58"/>
      <c r="DW338" s="58"/>
      <c r="DX338" s="58"/>
      <c r="DY338" s="58"/>
      <c r="DZ338" s="58"/>
      <c r="EA338" s="58"/>
      <c r="EB338" s="58"/>
      <c r="EC338" s="58"/>
      <c r="ED338" s="58"/>
      <c r="EE338" s="58"/>
      <c r="EF338" s="58"/>
      <c r="EG338" s="58"/>
      <c r="EH338" s="58"/>
      <c r="EI338" s="58"/>
      <c r="EJ338" s="58"/>
      <c r="EK338" s="58"/>
      <c r="EL338" s="58"/>
      <c r="EM338" s="58"/>
      <c r="EN338" s="58"/>
      <c r="EO338" s="58"/>
      <c r="EP338" s="58"/>
      <c r="EQ338" s="58"/>
      <c r="ER338" s="58"/>
      <c r="ES338" s="58"/>
      <c r="ET338" s="58"/>
      <c r="EU338" s="58"/>
    </row>
    <row r="339" spans="1:151" customFormat="1" ht="27.75" x14ac:dyDescent="0.4">
      <c r="A339" s="7">
        <v>33</v>
      </c>
      <c r="B339" s="5" t="s">
        <v>943</v>
      </c>
      <c r="C339" s="5" t="s">
        <v>943</v>
      </c>
      <c r="D339" s="49">
        <v>341</v>
      </c>
      <c r="E339" s="51" t="s">
        <v>1368</v>
      </c>
      <c r="F339" s="73" t="s">
        <v>2900</v>
      </c>
      <c r="G339" s="17" t="s">
        <v>546</v>
      </c>
      <c r="H339" s="18" t="s">
        <v>855</v>
      </c>
      <c r="I339" s="29" t="s">
        <v>11</v>
      </c>
      <c r="J339" s="29" t="s">
        <v>857</v>
      </c>
      <c r="K339" s="19" t="s">
        <v>17</v>
      </c>
      <c r="L339" s="20" t="s">
        <v>9</v>
      </c>
      <c r="M339" s="3"/>
      <c r="N339" s="3"/>
      <c r="O339" s="83" t="s">
        <v>2534</v>
      </c>
      <c r="P339" s="91" t="s">
        <v>2279</v>
      </c>
      <c r="Q339" s="48" t="s">
        <v>2280</v>
      </c>
      <c r="R339" s="192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8"/>
      <c r="BL339" s="58"/>
      <c r="BM339" s="58"/>
      <c r="BN339" s="58"/>
      <c r="BO339" s="58"/>
      <c r="BP339" s="58"/>
      <c r="BQ339" s="58"/>
      <c r="BR339" s="58"/>
      <c r="BS339" s="58"/>
      <c r="BT339" s="58"/>
      <c r="BU339" s="58"/>
      <c r="BV339" s="58"/>
      <c r="BW339" s="58"/>
      <c r="BX339" s="58"/>
      <c r="BY339" s="58"/>
      <c r="BZ339" s="58"/>
      <c r="CA339" s="58"/>
      <c r="CB339" s="58"/>
      <c r="CC339" s="58"/>
      <c r="CD339" s="58"/>
      <c r="CE339" s="58"/>
      <c r="CF339" s="58"/>
      <c r="CG339" s="58"/>
      <c r="CH339" s="58"/>
      <c r="CI339" s="58"/>
      <c r="CJ339" s="58"/>
      <c r="CK339" s="58"/>
      <c r="CL339" s="58"/>
      <c r="CM339" s="58"/>
      <c r="CN339" s="58"/>
      <c r="CO339" s="58"/>
      <c r="CP339" s="58"/>
      <c r="CQ339" s="58"/>
      <c r="CR339" s="58"/>
      <c r="CS339" s="58"/>
      <c r="CT339" s="58"/>
      <c r="CU339" s="58"/>
      <c r="CV339" s="58"/>
      <c r="CW339" s="58"/>
      <c r="CX339" s="58"/>
      <c r="CY339" s="58"/>
      <c r="CZ339" s="58"/>
      <c r="DA339" s="58"/>
      <c r="DB339" s="58"/>
      <c r="DC339" s="58"/>
      <c r="DD339" s="58"/>
      <c r="DE339" s="58"/>
      <c r="DF339" s="58"/>
      <c r="DG339" s="58"/>
      <c r="DH339" s="58"/>
      <c r="DI339" s="58"/>
      <c r="DJ339" s="58"/>
      <c r="DK339" s="58"/>
      <c r="DL339" s="58"/>
      <c r="DM339" s="58"/>
      <c r="DN339" s="58"/>
      <c r="DO339" s="58"/>
      <c r="DP339" s="58"/>
      <c r="DQ339" s="58"/>
      <c r="DR339" s="58"/>
      <c r="DS339" s="58"/>
      <c r="DT339" s="58"/>
      <c r="DU339" s="58"/>
      <c r="DV339" s="58"/>
      <c r="DW339" s="58"/>
      <c r="DX339" s="58"/>
      <c r="DY339" s="58"/>
      <c r="DZ339" s="58"/>
      <c r="EA339" s="58"/>
      <c r="EB339" s="58"/>
      <c r="EC339" s="58"/>
      <c r="ED339" s="58"/>
      <c r="EE339" s="58"/>
      <c r="EF339" s="58"/>
      <c r="EG339" s="58"/>
      <c r="EH339" s="58"/>
      <c r="EI339" s="58"/>
      <c r="EJ339" s="58"/>
      <c r="EK339" s="58"/>
      <c r="EL339" s="58"/>
      <c r="EM339" s="58"/>
      <c r="EN339" s="58"/>
      <c r="EO339" s="58"/>
      <c r="EP339" s="58"/>
      <c r="EQ339" s="58"/>
      <c r="ER339" s="58"/>
      <c r="ES339" s="58"/>
      <c r="ET339" s="58"/>
      <c r="EU339" s="58"/>
    </row>
    <row r="340" spans="1:151" customFormat="1" ht="27.75" x14ac:dyDescent="0.4">
      <c r="A340" s="7">
        <v>34</v>
      </c>
      <c r="B340" s="56" t="s">
        <v>943</v>
      </c>
      <c r="C340" s="56" t="s">
        <v>943</v>
      </c>
      <c r="D340" s="5">
        <v>342</v>
      </c>
      <c r="E340" s="51" t="s">
        <v>1370</v>
      </c>
      <c r="F340" s="73" t="s">
        <v>2901</v>
      </c>
      <c r="G340" s="17" t="s">
        <v>875</v>
      </c>
      <c r="H340" s="18" t="s">
        <v>873</v>
      </c>
      <c r="I340" s="19" t="s">
        <v>6</v>
      </c>
      <c r="J340" s="19" t="s">
        <v>218</v>
      </c>
      <c r="K340" s="19" t="s">
        <v>379</v>
      </c>
      <c r="L340" s="20" t="s">
        <v>9</v>
      </c>
      <c r="M340" s="3"/>
      <c r="N340" s="44"/>
      <c r="O340" s="84" t="s">
        <v>2534</v>
      </c>
      <c r="P340" s="46" t="s">
        <v>2283</v>
      </c>
      <c r="Q340" s="48" t="s">
        <v>2284</v>
      </c>
      <c r="R340" s="192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8"/>
      <c r="BL340" s="58"/>
      <c r="BM340" s="58"/>
      <c r="BN340" s="58"/>
      <c r="BO340" s="58"/>
      <c r="BP340" s="58"/>
      <c r="BQ340" s="58"/>
      <c r="BR340" s="58"/>
      <c r="BS340" s="58"/>
      <c r="BT340" s="58"/>
      <c r="BU340" s="58"/>
      <c r="BV340" s="58"/>
      <c r="BW340" s="58"/>
      <c r="BX340" s="58"/>
      <c r="BY340" s="58"/>
      <c r="BZ340" s="58"/>
      <c r="CA340" s="58"/>
      <c r="CB340" s="58"/>
      <c r="CC340" s="58"/>
      <c r="CD340" s="58"/>
      <c r="CE340" s="58"/>
      <c r="CF340" s="58"/>
      <c r="CG340" s="58"/>
      <c r="CH340" s="58"/>
      <c r="CI340" s="58"/>
      <c r="CJ340" s="58"/>
      <c r="CK340" s="58"/>
      <c r="CL340" s="58"/>
      <c r="CM340" s="58"/>
      <c r="CN340" s="58"/>
      <c r="CO340" s="58"/>
      <c r="CP340" s="58"/>
      <c r="CQ340" s="58"/>
      <c r="CR340" s="58"/>
      <c r="CS340" s="58"/>
      <c r="CT340" s="58"/>
      <c r="CU340" s="58"/>
      <c r="CV340" s="58"/>
      <c r="CW340" s="58"/>
      <c r="CX340" s="58"/>
      <c r="CY340" s="58"/>
      <c r="CZ340" s="58"/>
      <c r="DA340" s="58"/>
      <c r="DB340" s="58"/>
      <c r="DC340" s="58"/>
      <c r="DD340" s="58"/>
      <c r="DE340" s="58"/>
      <c r="DF340" s="58"/>
      <c r="DG340" s="58"/>
      <c r="DH340" s="58"/>
      <c r="DI340" s="58"/>
      <c r="DJ340" s="58"/>
      <c r="DK340" s="58"/>
      <c r="DL340" s="58"/>
      <c r="DM340" s="58"/>
      <c r="DN340" s="58"/>
      <c r="DO340" s="58"/>
      <c r="DP340" s="58"/>
      <c r="DQ340" s="58"/>
      <c r="DR340" s="58"/>
      <c r="DS340" s="58"/>
      <c r="DT340" s="58"/>
      <c r="DU340" s="58"/>
      <c r="DV340" s="58"/>
      <c r="DW340" s="58"/>
      <c r="DX340" s="58"/>
      <c r="DY340" s="58"/>
      <c r="DZ340" s="58"/>
      <c r="EA340" s="58"/>
      <c r="EB340" s="58"/>
      <c r="EC340" s="58"/>
      <c r="ED340" s="58"/>
      <c r="EE340" s="58"/>
      <c r="EF340" s="58"/>
      <c r="EG340" s="58"/>
      <c r="EH340" s="58"/>
      <c r="EI340" s="58"/>
      <c r="EJ340" s="58"/>
      <c r="EK340" s="58"/>
      <c r="EL340" s="58"/>
      <c r="EM340" s="58"/>
      <c r="EN340" s="58"/>
      <c r="EO340" s="58"/>
      <c r="EP340" s="58"/>
      <c r="EQ340" s="58"/>
      <c r="ER340" s="58"/>
      <c r="ES340" s="58"/>
      <c r="ET340" s="58"/>
      <c r="EU340" s="58"/>
    </row>
    <row r="341" spans="1:151" s="58" customFormat="1" ht="27.75" x14ac:dyDescent="0.4">
      <c r="A341" s="193">
        <v>35</v>
      </c>
      <c r="B341" s="194" t="s">
        <v>947</v>
      </c>
      <c r="C341" s="194" t="s">
        <v>943</v>
      </c>
      <c r="D341" s="194">
        <v>488</v>
      </c>
      <c r="E341" s="195" t="s">
        <v>1438</v>
      </c>
      <c r="F341" s="195" t="s">
        <v>3045</v>
      </c>
      <c r="G341" s="196" t="s">
        <v>756</v>
      </c>
      <c r="H341" s="197" t="s">
        <v>757</v>
      </c>
      <c r="I341" s="198" t="s">
        <v>6</v>
      </c>
      <c r="J341" s="198" t="s">
        <v>324</v>
      </c>
      <c r="K341" s="198" t="s">
        <v>17</v>
      </c>
      <c r="L341" s="199" t="s">
        <v>9</v>
      </c>
      <c r="M341" s="200" t="s">
        <v>2550</v>
      </c>
      <c r="N341" s="201" t="s">
        <v>3094</v>
      </c>
      <c r="O341" s="202" t="s">
        <v>2534</v>
      </c>
      <c r="P341" s="203" t="s">
        <v>2419</v>
      </c>
      <c r="Q341" s="204" t="s">
        <v>2420</v>
      </c>
      <c r="R341" s="192"/>
    </row>
    <row r="342" spans="1:151" s="58" customFormat="1" ht="27.75" x14ac:dyDescent="0.4">
      <c r="A342" s="193">
        <v>36</v>
      </c>
      <c r="B342" s="194" t="s">
        <v>947</v>
      </c>
      <c r="C342" s="194" t="s">
        <v>943</v>
      </c>
      <c r="D342" s="194">
        <v>489</v>
      </c>
      <c r="E342" s="195" t="s">
        <v>1361</v>
      </c>
      <c r="F342" s="195" t="s">
        <v>3046</v>
      </c>
      <c r="G342" s="196" t="s">
        <v>763</v>
      </c>
      <c r="H342" s="197" t="s">
        <v>764</v>
      </c>
      <c r="I342" s="198" t="s">
        <v>6</v>
      </c>
      <c r="J342" s="198" t="s">
        <v>693</v>
      </c>
      <c r="K342" s="198" t="s">
        <v>17</v>
      </c>
      <c r="L342" s="199" t="s">
        <v>9</v>
      </c>
      <c r="M342" s="200" t="s">
        <v>2550</v>
      </c>
      <c r="N342" s="201" t="s">
        <v>3095</v>
      </c>
      <c r="O342" s="202" t="s">
        <v>2534</v>
      </c>
      <c r="P342" s="203" t="s">
        <v>2265</v>
      </c>
      <c r="Q342" s="204" t="s">
        <v>2266</v>
      </c>
      <c r="R342" s="192"/>
    </row>
    <row r="343" spans="1:151" s="58" customFormat="1" ht="27.75" x14ac:dyDescent="0.4">
      <c r="A343" s="193">
        <v>37</v>
      </c>
      <c r="B343" s="194" t="s">
        <v>946</v>
      </c>
      <c r="C343" s="194" t="s">
        <v>943</v>
      </c>
      <c r="D343" s="194">
        <v>445</v>
      </c>
      <c r="E343" s="195" t="s">
        <v>1317</v>
      </c>
      <c r="F343" s="195" t="s">
        <v>3002</v>
      </c>
      <c r="G343" s="196" t="s">
        <v>325</v>
      </c>
      <c r="H343" s="197" t="s">
        <v>547</v>
      </c>
      <c r="I343" s="198" t="s">
        <v>11</v>
      </c>
      <c r="J343" s="198" t="s">
        <v>276</v>
      </c>
      <c r="K343" s="198" t="s">
        <v>17</v>
      </c>
      <c r="L343" s="199" t="s">
        <v>9</v>
      </c>
      <c r="M343" s="200" t="s">
        <v>2550</v>
      </c>
      <c r="N343" s="201" t="s">
        <v>3068</v>
      </c>
      <c r="O343" s="202" t="s">
        <v>2534</v>
      </c>
      <c r="P343" s="203" t="s">
        <v>2177</v>
      </c>
      <c r="Q343" s="204" t="s">
        <v>2178</v>
      </c>
      <c r="R343" s="192"/>
    </row>
    <row r="344" spans="1:151" s="58" customFormat="1" ht="27.75" x14ac:dyDescent="0.4">
      <c r="A344" s="193">
        <v>38</v>
      </c>
      <c r="B344" s="194" t="s">
        <v>946</v>
      </c>
      <c r="C344" s="194" t="s">
        <v>943</v>
      </c>
      <c r="D344" s="194">
        <v>443</v>
      </c>
      <c r="E344" s="218" t="s">
        <v>1273</v>
      </c>
      <c r="F344" s="195" t="s">
        <v>2602</v>
      </c>
      <c r="G344" s="219" t="s">
        <v>562</v>
      </c>
      <c r="H344" s="220" t="s">
        <v>547</v>
      </c>
      <c r="I344" s="221" t="s">
        <v>11</v>
      </c>
      <c r="J344" s="221" t="s">
        <v>499</v>
      </c>
      <c r="K344" s="221" t="s">
        <v>69</v>
      </c>
      <c r="L344" s="222" t="s">
        <v>9</v>
      </c>
      <c r="M344" s="223" t="s">
        <v>2550</v>
      </c>
      <c r="N344" s="224" t="s">
        <v>3094</v>
      </c>
      <c r="O344" s="202" t="s">
        <v>2534</v>
      </c>
      <c r="P344" s="203" t="s">
        <v>2089</v>
      </c>
      <c r="Q344" s="204" t="s">
        <v>2090</v>
      </c>
      <c r="R344" s="192"/>
    </row>
    <row r="345" spans="1:151" customFormat="1" ht="27.75" x14ac:dyDescent="0.4">
      <c r="A345" s="7"/>
      <c r="B345" s="2"/>
      <c r="C345" s="56"/>
      <c r="D345" s="5"/>
      <c r="E345" s="51"/>
      <c r="F345" s="73"/>
      <c r="G345" s="17"/>
      <c r="H345" s="18"/>
      <c r="I345" s="19"/>
      <c r="J345" s="19"/>
      <c r="K345" s="19"/>
      <c r="L345" s="20"/>
      <c r="M345" s="3"/>
      <c r="N345" s="44"/>
      <c r="O345" s="84"/>
      <c r="P345" s="46"/>
      <c r="Q345" s="48"/>
      <c r="R345" s="192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8"/>
      <c r="BL345" s="58"/>
      <c r="BM345" s="58"/>
      <c r="BN345" s="58"/>
      <c r="BO345" s="58"/>
      <c r="BP345" s="58"/>
      <c r="BQ345" s="58"/>
      <c r="BR345" s="58"/>
      <c r="BS345" s="58"/>
      <c r="BT345" s="58"/>
      <c r="BU345" s="58"/>
      <c r="BV345" s="58"/>
      <c r="BW345" s="58"/>
      <c r="BX345" s="58"/>
      <c r="BY345" s="58"/>
      <c r="BZ345" s="58"/>
      <c r="CA345" s="58"/>
      <c r="CB345" s="58"/>
      <c r="CC345" s="58"/>
      <c r="CD345" s="58"/>
      <c r="CE345" s="58"/>
      <c r="CF345" s="58"/>
      <c r="CG345" s="58"/>
      <c r="CH345" s="58"/>
      <c r="CI345" s="58"/>
      <c r="CJ345" s="58"/>
      <c r="CK345" s="58"/>
      <c r="CL345" s="58"/>
      <c r="CM345" s="58"/>
      <c r="CN345" s="58"/>
      <c r="CO345" s="58"/>
      <c r="CP345" s="58"/>
      <c r="CQ345" s="58"/>
      <c r="CR345" s="58"/>
      <c r="CS345" s="58"/>
      <c r="CT345" s="58"/>
      <c r="CU345" s="58"/>
      <c r="CV345" s="58"/>
      <c r="CW345" s="58"/>
      <c r="CX345" s="58"/>
      <c r="CY345" s="58"/>
      <c r="CZ345" s="58"/>
      <c r="DA345" s="58"/>
      <c r="DB345" s="58"/>
      <c r="DC345" s="58"/>
      <c r="DD345" s="58"/>
      <c r="DE345" s="58"/>
      <c r="DF345" s="58"/>
      <c r="DG345" s="58"/>
      <c r="DH345" s="58"/>
      <c r="DI345" s="58"/>
      <c r="DJ345" s="58"/>
      <c r="DK345" s="58"/>
      <c r="DL345" s="58"/>
      <c r="DM345" s="58"/>
      <c r="DN345" s="58"/>
      <c r="DO345" s="58"/>
      <c r="DP345" s="58"/>
      <c r="DQ345" s="58"/>
      <c r="DR345" s="58"/>
      <c r="DS345" s="58"/>
      <c r="DT345" s="58"/>
      <c r="DU345" s="58"/>
      <c r="DV345" s="58"/>
      <c r="DW345" s="58"/>
      <c r="DX345" s="58"/>
      <c r="DY345" s="58"/>
      <c r="DZ345" s="58"/>
      <c r="EA345" s="58"/>
      <c r="EB345" s="58"/>
      <c r="EC345" s="58"/>
      <c r="ED345" s="58"/>
      <c r="EE345" s="58"/>
      <c r="EF345" s="58"/>
      <c r="EG345" s="58"/>
      <c r="EH345" s="58"/>
      <c r="EI345" s="58"/>
      <c r="EJ345" s="58"/>
      <c r="EK345" s="58"/>
      <c r="EL345" s="58"/>
      <c r="EM345" s="58"/>
      <c r="EN345" s="58"/>
      <c r="EO345" s="58"/>
      <c r="EP345" s="58"/>
      <c r="EQ345" s="58"/>
      <c r="ER345" s="58"/>
      <c r="ES345" s="58"/>
      <c r="ET345" s="58"/>
      <c r="EU345" s="58"/>
    </row>
    <row r="346" spans="1:151" customFormat="1" ht="27.75" x14ac:dyDescent="0.4">
      <c r="A346" s="7"/>
      <c r="B346" s="2"/>
      <c r="C346" s="56"/>
      <c r="D346" s="5"/>
      <c r="E346" s="51"/>
      <c r="F346" s="73"/>
      <c r="G346" s="17"/>
      <c r="H346" s="18"/>
      <c r="I346" s="19"/>
      <c r="J346" s="19"/>
      <c r="K346" s="19"/>
      <c r="L346" s="20"/>
      <c r="M346" s="3"/>
      <c r="N346" s="44"/>
      <c r="O346" s="84"/>
      <c r="P346" s="46"/>
      <c r="Q346" s="48"/>
      <c r="R346" s="192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8"/>
      <c r="BL346" s="58"/>
      <c r="BM346" s="58"/>
      <c r="BN346" s="58"/>
      <c r="BO346" s="58"/>
      <c r="BP346" s="58"/>
      <c r="BQ346" s="58"/>
      <c r="BR346" s="58"/>
      <c r="BS346" s="58"/>
      <c r="BT346" s="58"/>
      <c r="BU346" s="58"/>
      <c r="BV346" s="58"/>
      <c r="BW346" s="58"/>
      <c r="BX346" s="58"/>
      <c r="BY346" s="58"/>
      <c r="BZ346" s="58"/>
      <c r="CA346" s="58"/>
      <c r="CB346" s="58"/>
      <c r="CC346" s="58"/>
      <c r="CD346" s="58"/>
      <c r="CE346" s="58"/>
      <c r="CF346" s="58"/>
      <c r="CG346" s="58"/>
      <c r="CH346" s="58"/>
      <c r="CI346" s="58"/>
      <c r="CJ346" s="58"/>
      <c r="CK346" s="58"/>
      <c r="CL346" s="58"/>
      <c r="CM346" s="58"/>
      <c r="CN346" s="58"/>
      <c r="CO346" s="58"/>
      <c r="CP346" s="58"/>
      <c r="CQ346" s="58"/>
      <c r="CR346" s="58"/>
      <c r="CS346" s="58"/>
      <c r="CT346" s="58"/>
      <c r="CU346" s="58"/>
      <c r="CV346" s="58"/>
      <c r="CW346" s="58"/>
      <c r="CX346" s="58"/>
      <c r="CY346" s="58"/>
      <c r="CZ346" s="58"/>
      <c r="DA346" s="58"/>
      <c r="DB346" s="58"/>
      <c r="DC346" s="58"/>
      <c r="DD346" s="58"/>
      <c r="DE346" s="58"/>
      <c r="DF346" s="58"/>
      <c r="DG346" s="58"/>
      <c r="DH346" s="58"/>
      <c r="DI346" s="58"/>
      <c r="DJ346" s="58"/>
      <c r="DK346" s="58"/>
      <c r="DL346" s="58"/>
      <c r="DM346" s="58"/>
      <c r="DN346" s="58"/>
      <c r="DO346" s="58"/>
      <c r="DP346" s="58"/>
      <c r="DQ346" s="58"/>
      <c r="DR346" s="58"/>
      <c r="DS346" s="58"/>
      <c r="DT346" s="58"/>
      <c r="DU346" s="58"/>
      <c r="DV346" s="58"/>
      <c r="DW346" s="58"/>
      <c r="DX346" s="58"/>
      <c r="DY346" s="58"/>
      <c r="DZ346" s="58"/>
      <c r="EA346" s="58"/>
      <c r="EB346" s="58"/>
      <c r="EC346" s="58"/>
      <c r="ED346" s="58"/>
      <c r="EE346" s="58"/>
      <c r="EF346" s="58"/>
      <c r="EG346" s="58"/>
      <c r="EH346" s="58"/>
      <c r="EI346" s="58"/>
      <c r="EJ346" s="58"/>
      <c r="EK346" s="58"/>
      <c r="EL346" s="58"/>
      <c r="EM346" s="58"/>
      <c r="EN346" s="58"/>
      <c r="EO346" s="58"/>
      <c r="EP346" s="58"/>
      <c r="EQ346" s="58"/>
      <c r="ER346" s="58"/>
      <c r="ES346" s="58"/>
      <c r="ET346" s="58"/>
      <c r="EU346" s="58"/>
    </row>
    <row r="347" spans="1:151" customFormat="1" ht="27.75" x14ac:dyDescent="0.4">
      <c r="A347" s="7"/>
      <c r="B347" s="2"/>
      <c r="C347" s="56"/>
      <c r="D347" s="5"/>
      <c r="E347" s="51"/>
      <c r="F347" s="73"/>
      <c r="G347" s="17"/>
      <c r="H347" s="18"/>
      <c r="I347" s="19"/>
      <c r="J347" s="19"/>
      <c r="K347" s="19"/>
      <c r="L347" s="20"/>
      <c r="M347" s="3"/>
      <c r="N347" s="44"/>
      <c r="O347" s="84"/>
      <c r="P347" s="46"/>
      <c r="Q347" s="48"/>
      <c r="R347" s="192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8"/>
      <c r="BL347" s="58"/>
      <c r="BM347" s="58"/>
      <c r="BN347" s="58"/>
      <c r="BO347" s="58"/>
      <c r="BP347" s="58"/>
      <c r="BQ347" s="58"/>
      <c r="BR347" s="58"/>
      <c r="BS347" s="58"/>
      <c r="BT347" s="58"/>
      <c r="BU347" s="58"/>
      <c r="BV347" s="58"/>
      <c r="BW347" s="58"/>
      <c r="BX347" s="58"/>
      <c r="BY347" s="58"/>
      <c r="BZ347" s="58"/>
      <c r="CA347" s="58"/>
      <c r="CB347" s="58"/>
      <c r="CC347" s="58"/>
      <c r="CD347" s="58"/>
      <c r="CE347" s="58"/>
      <c r="CF347" s="58"/>
      <c r="CG347" s="58"/>
      <c r="CH347" s="58"/>
      <c r="CI347" s="58"/>
      <c r="CJ347" s="58"/>
      <c r="CK347" s="58"/>
      <c r="CL347" s="58"/>
      <c r="CM347" s="58"/>
      <c r="CN347" s="58"/>
      <c r="CO347" s="58"/>
      <c r="CP347" s="58"/>
      <c r="CQ347" s="58"/>
      <c r="CR347" s="58"/>
      <c r="CS347" s="58"/>
      <c r="CT347" s="58"/>
      <c r="CU347" s="58"/>
      <c r="CV347" s="58"/>
      <c r="CW347" s="58"/>
      <c r="CX347" s="58"/>
      <c r="CY347" s="58"/>
      <c r="CZ347" s="58"/>
      <c r="DA347" s="58"/>
      <c r="DB347" s="58"/>
      <c r="DC347" s="58"/>
      <c r="DD347" s="58"/>
      <c r="DE347" s="58"/>
      <c r="DF347" s="58"/>
      <c r="DG347" s="58"/>
      <c r="DH347" s="58"/>
      <c r="DI347" s="58"/>
      <c r="DJ347" s="58"/>
      <c r="DK347" s="58"/>
      <c r="DL347" s="58"/>
      <c r="DM347" s="58"/>
      <c r="DN347" s="58"/>
      <c r="DO347" s="58"/>
      <c r="DP347" s="58"/>
      <c r="DQ347" s="58"/>
      <c r="DR347" s="58"/>
      <c r="DS347" s="58"/>
      <c r="DT347" s="58"/>
      <c r="DU347" s="58"/>
      <c r="DV347" s="58"/>
      <c r="DW347" s="58"/>
      <c r="DX347" s="58"/>
      <c r="DY347" s="58"/>
      <c r="DZ347" s="58"/>
      <c r="EA347" s="58"/>
      <c r="EB347" s="58"/>
      <c r="EC347" s="58"/>
      <c r="ED347" s="58"/>
      <c r="EE347" s="58"/>
      <c r="EF347" s="58"/>
      <c r="EG347" s="58"/>
      <c r="EH347" s="58"/>
      <c r="EI347" s="58"/>
      <c r="EJ347" s="58"/>
      <c r="EK347" s="58"/>
      <c r="EL347" s="58"/>
      <c r="EM347" s="58"/>
      <c r="EN347" s="58"/>
      <c r="EO347" s="58"/>
      <c r="EP347" s="58"/>
      <c r="EQ347" s="58"/>
      <c r="ER347" s="58"/>
      <c r="ES347" s="58"/>
      <c r="ET347" s="58"/>
      <c r="EU347" s="58"/>
    </row>
    <row r="348" spans="1:151" s="135" customFormat="1" ht="27.75" x14ac:dyDescent="0.4">
      <c r="A348" s="7"/>
      <c r="B348" s="2"/>
      <c r="C348" s="5"/>
      <c r="D348" s="5"/>
      <c r="E348" s="51"/>
      <c r="F348" s="51"/>
      <c r="G348" s="17"/>
      <c r="H348" s="18"/>
      <c r="I348" s="19"/>
      <c r="J348" s="19"/>
      <c r="K348" s="19"/>
      <c r="L348" s="20"/>
      <c r="M348" s="3"/>
      <c r="N348" s="44"/>
      <c r="O348" s="3"/>
      <c r="P348" s="90"/>
      <c r="Q348" s="48"/>
      <c r="R348" s="192"/>
      <c r="S348" s="134"/>
      <c r="T348" s="134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  <c r="AF348" s="134"/>
      <c r="AG348" s="134"/>
      <c r="AH348" s="134"/>
      <c r="AI348" s="134"/>
      <c r="AJ348" s="134"/>
      <c r="AK348" s="134"/>
      <c r="AL348" s="134"/>
      <c r="AM348" s="134"/>
      <c r="AN348" s="134"/>
      <c r="AO348" s="134"/>
      <c r="AP348" s="134"/>
      <c r="AQ348" s="134"/>
      <c r="AR348" s="134"/>
      <c r="AS348" s="134"/>
      <c r="AT348" s="134"/>
      <c r="AU348" s="134"/>
      <c r="AV348" s="134"/>
      <c r="AW348" s="134"/>
      <c r="AX348" s="134"/>
      <c r="AY348" s="134"/>
      <c r="AZ348" s="134"/>
      <c r="BA348" s="134"/>
      <c r="BB348" s="134"/>
      <c r="BC348" s="134"/>
      <c r="BD348" s="134"/>
      <c r="BE348" s="134"/>
      <c r="BF348" s="134"/>
      <c r="BG348" s="134"/>
      <c r="BH348" s="134"/>
      <c r="BI348" s="134"/>
      <c r="BJ348" s="134"/>
      <c r="BK348" s="134"/>
      <c r="BL348" s="134"/>
      <c r="BM348" s="134"/>
      <c r="BN348" s="134"/>
      <c r="BO348" s="134"/>
      <c r="BP348" s="134"/>
      <c r="BQ348" s="134"/>
      <c r="BR348" s="134"/>
      <c r="BS348" s="134"/>
      <c r="BT348" s="134"/>
      <c r="BU348" s="134"/>
      <c r="BV348" s="134"/>
      <c r="BW348" s="134"/>
      <c r="BX348" s="134"/>
      <c r="BY348" s="134"/>
      <c r="BZ348" s="134"/>
      <c r="CA348" s="134"/>
      <c r="CB348" s="134"/>
      <c r="CC348" s="134"/>
      <c r="CD348" s="134"/>
      <c r="CE348" s="134"/>
      <c r="CF348" s="134"/>
      <c r="CG348" s="134"/>
      <c r="CH348" s="134"/>
      <c r="CI348" s="134"/>
      <c r="CJ348" s="134"/>
      <c r="CK348" s="134"/>
      <c r="CL348" s="134"/>
      <c r="CM348" s="134"/>
      <c r="CN348" s="134"/>
      <c r="CO348" s="134"/>
      <c r="CP348" s="134"/>
      <c r="CQ348" s="134"/>
      <c r="CR348" s="134"/>
      <c r="CS348" s="134"/>
      <c r="CT348" s="134"/>
      <c r="CU348" s="134"/>
      <c r="CV348" s="134"/>
      <c r="CW348" s="134"/>
      <c r="CX348" s="134"/>
      <c r="CY348" s="134"/>
      <c r="CZ348" s="134"/>
      <c r="DA348" s="134"/>
      <c r="DB348" s="134"/>
      <c r="DC348" s="134"/>
      <c r="DD348" s="134"/>
      <c r="DE348" s="134"/>
      <c r="DF348" s="134"/>
      <c r="DG348" s="134"/>
      <c r="DH348" s="134"/>
      <c r="DI348" s="134"/>
      <c r="DJ348" s="134"/>
      <c r="DK348" s="134"/>
      <c r="DL348" s="134"/>
      <c r="DM348" s="134"/>
      <c r="DN348" s="134"/>
      <c r="DO348" s="134"/>
      <c r="DP348" s="134"/>
      <c r="DQ348" s="134"/>
      <c r="DR348" s="134"/>
      <c r="DS348" s="134"/>
      <c r="DT348" s="134"/>
      <c r="DU348" s="134"/>
      <c r="DV348" s="134"/>
      <c r="DW348" s="134"/>
      <c r="DX348" s="134"/>
      <c r="DY348" s="134"/>
      <c r="DZ348" s="134"/>
      <c r="EA348" s="134"/>
      <c r="EB348" s="134"/>
      <c r="EC348" s="134"/>
      <c r="ED348" s="134"/>
      <c r="EE348" s="134"/>
      <c r="EF348" s="134"/>
      <c r="EG348" s="134"/>
      <c r="EH348" s="134"/>
      <c r="EI348" s="134"/>
      <c r="EJ348" s="134"/>
      <c r="EK348" s="134"/>
      <c r="EL348" s="134"/>
      <c r="EM348" s="134"/>
      <c r="EN348" s="134"/>
      <c r="EO348" s="134"/>
      <c r="EP348" s="134"/>
      <c r="EQ348" s="134"/>
      <c r="ER348" s="134"/>
      <c r="ES348" s="134"/>
      <c r="ET348" s="134"/>
      <c r="EU348" s="134"/>
    </row>
    <row r="349" spans="1:151" customFormat="1" ht="27.75" x14ac:dyDescent="0.4">
      <c r="A349" s="5">
        <f>COUNTIF(A307:A348,"&gt;=1")</f>
        <v>38</v>
      </c>
      <c r="B349" s="2"/>
      <c r="C349" s="2"/>
      <c r="D349" s="5"/>
      <c r="E349" s="4"/>
      <c r="F349" s="4"/>
      <c r="G349" s="22"/>
      <c r="H349" s="23"/>
      <c r="I349" s="86">
        <f>COUNTIF(I307:I348,"Nữ")</f>
        <v>15</v>
      </c>
      <c r="J349" s="145" t="s">
        <v>2532</v>
      </c>
      <c r="K349" s="19"/>
      <c r="L349" s="20"/>
      <c r="M349" s="3"/>
      <c r="N349" s="44"/>
      <c r="O349" s="3"/>
      <c r="P349" s="90"/>
      <c r="Q349" s="48"/>
      <c r="R349" s="192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8"/>
      <c r="BL349" s="58"/>
      <c r="BM349" s="58"/>
      <c r="BN349" s="58"/>
      <c r="BO349" s="58"/>
      <c r="BP349" s="58"/>
      <c r="BQ349" s="58"/>
      <c r="BR349" s="58"/>
      <c r="BS349" s="58"/>
      <c r="BT349" s="58"/>
      <c r="BU349" s="58"/>
      <c r="BV349" s="58"/>
      <c r="BW349" s="58"/>
      <c r="BX349" s="58"/>
      <c r="BY349" s="58"/>
      <c r="BZ349" s="58"/>
      <c r="CA349" s="58"/>
      <c r="CB349" s="58"/>
      <c r="CC349" s="58"/>
      <c r="CD349" s="58"/>
      <c r="CE349" s="58"/>
      <c r="CF349" s="58"/>
      <c r="CG349" s="58"/>
      <c r="CH349" s="58"/>
      <c r="CI349" s="58"/>
      <c r="CJ349" s="58"/>
      <c r="CK349" s="58"/>
      <c r="CL349" s="58"/>
      <c r="CM349" s="58"/>
      <c r="CN349" s="58"/>
      <c r="CO349" s="58"/>
      <c r="CP349" s="58"/>
      <c r="CQ349" s="58"/>
      <c r="CR349" s="58"/>
      <c r="CS349" s="58"/>
      <c r="CT349" s="58"/>
      <c r="CU349" s="58"/>
      <c r="CV349" s="58"/>
      <c r="CW349" s="58"/>
      <c r="CX349" s="58"/>
      <c r="CY349" s="58"/>
      <c r="CZ349" s="58"/>
      <c r="DA349" s="58"/>
      <c r="DB349" s="58"/>
      <c r="DC349" s="58"/>
      <c r="DD349" s="58"/>
      <c r="DE349" s="58"/>
      <c r="DF349" s="58"/>
      <c r="DG349" s="58"/>
      <c r="DH349" s="58"/>
      <c r="DI349" s="58"/>
      <c r="DJ349" s="58"/>
      <c r="DK349" s="58"/>
      <c r="DL349" s="58"/>
      <c r="DM349" s="58"/>
      <c r="DN349" s="58"/>
      <c r="DO349" s="58"/>
      <c r="DP349" s="58"/>
      <c r="DQ349" s="58"/>
      <c r="DR349" s="58"/>
      <c r="DS349" s="58"/>
      <c r="DT349" s="58"/>
      <c r="DU349" s="58"/>
      <c r="DV349" s="58"/>
      <c r="DW349" s="58"/>
      <c r="DX349" s="58"/>
      <c r="DY349" s="58"/>
      <c r="DZ349" s="58"/>
      <c r="EA349" s="58"/>
      <c r="EB349" s="58"/>
      <c r="EC349" s="58"/>
      <c r="ED349" s="58"/>
      <c r="EE349" s="58"/>
      <c r="EF349" s="58"/>
      <c r="EG349" s="58"/>
      <c r="EH349" s="58"/>
      <c r="EI349" s="58"/>
      <c r="EJ349" s="58"/>
      <c r="EK349" s="58"/>
      <c r="EL349" s="58"/>
      <c r="EM349" s="58"/>
      <c r="EN349" s="58"/>
      <c r="EO349" s="58"/>
      <c r="EP349" s="58"/>
      <c r="EQ349" s="58"/>
      <c r="ER349" s="58"/>
      <c r="ES349" s="58"/>
      <c r="ET349" s="58"/>
      <c r="EU349" s="58"/>
    </row>
    <row r="350" spans="1:151" customFormat="1" ht="27.75" x14ac:dyDescent="0.4">
      <c r="A350" s="7">
        <v>1</v>
      </c>
      <c r="B350" s="5" t="s">
        <v>944</v>
      </c>
      <c r="C350" s="5" t="s">
        <v>944</v>
      </c>
      <c r="D350" s="5">
        <v>343</v>
      </c>
      <c r="E350" s="51" t="s">
        <v>1410</v>
      </c>
      <c r="F350" s="73" t="s">
        <v>2902</v>
      </c>
      <c r="G350" s="17" t="s">
        <v>4</v>
      </c>
      <c r="H350" s="18" t="s">
        <v>5</v>
      </c>
      <c r="I350" s="19" t="s">
        <v>6</v>
      </c>
      <c r="J350" s="19" t="s">
        <v>7</v>
      </c>
      <c r="K350" s="19" t="s">
        <v>8</v>
      </c>
      <c r="L350" s="20" t="s">
        <v>9</v>
      </c>
      <c r="M350" s="3"/>
      <c r="N350" s="44"/>
      <c r="O350" s="83" t="s">
        <v>2534</v>
      </c>
      <c r="P350" s="46" t="s">
        <v>2363</v>
      </c>
      <c r="Q350" s="48" t="s">
        <v>2364</v>
      </c>
      <c r="R350" s="192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8"/>
      <c r="BL350" s="58"/>
      <c r="BM350" s="58"/>
      <c r="BN350" s="58"/>
      <c r="BO350" s="58"/>
      <c r="BP350" s="58"/>
      <c r="BQ350" s="58"/>
      <c r="BR350" s="58"/>
      <c r="BS350" s="58"/>
      <c r="BT350" s="58"/>
      <c r="BU350" s="58"/>
      <c r="BV350" s="58"/>
      <c r="BW350" s="58"/>
      <c r="BX350" s="58"/>
      <c r="BY350" s="58"/>
      <c r="BZ350" s="58"/>
      <c r="CA350" s="58"/>
      <c r="CB350" s="58"/>
      <c r="CC350" s="58"/>
      <c r="CD350" s="58"/>
      <c r="CE350" s="58"/>
      <c r="CF350" s="58"/>
      <c r="CG350" s="58"/>
      <c r="CH350" s="58"/>
      <c r="CI350" s="58"/>
      <c r="CJ350" s="58"/>
      <c r="CK350" s="58"/>
      <c r="CL350" s="58"/>
      <c r="CM350" s="58"/>
      <c r="CN350" s="58"/>
      <c r="CO350" s="58"/>
      <c r="CP350" s="58"/>
      <c r="CQ350" s="58"/>
      <c r="CR350" s="58"/>
      <c r="CS350" s="58"/>
      <c r="CT350" s="58"/>
      <c r="CU350" s="58"/>
      <c r="CV350" s="58"/>
      <c r="CW350" s="58"/>
      <c r="CX350" s="58"/>
      <c r="CY350" s="58"/>
      <c r="CZ350" s="58"/>
      <c r="DA350" s="58"/>
      <c r="DB350" s="58"/>
      <c r="DC350" s="58"/>
      <c r="DD350" s="58"/>
      <c r="DE350" s="58"/>
      <c r="DF350" s="58"/>
      <c r="DG350" s="58"/>
      <c r="DH350" s="58"/>
      <c r="DI350" s="58"/>
      <c r="DJ350" s="58"/>
      <c r="DK350" s="58"/>
      <c r="DL350" s="58"/>
      <c r="DM350" s="58"/>
      <c r="DN350" s="58"/>
      <c r="DO350" s="58"/>
      <c r="DP350" s="58"/>
      <c r="DQ350" s="58"/>
      <c r="DR350" s="58"/>
      <c r="DS350" s="58"/>
      <c r="DT350" s="58"/>
      <c r="DU350" s="58"/>
      <c r="DV350" s="58"/>
      <c r="DW350" s="58"/>
      <c r="DX350" s="58"/>
      <c r="DY350" s="58"/>
      <c r="DZ350" s="58"/>
      <c r="EA350" s="58"/>
      <c r="EB350" s="58"/>
      <c r="EC350" s="58"/>
      <c r="ED350" s="58"/>
      <c r="EE350" s="58"/>
      <c r="EF350" s="58"/>
      <c r="EG350" s="58"/>
      <c r="EH350" s="58"/>
      <c r="EI350" s="58"/>
      <c r="EJ350" s="58"/>
      <c r="EK350" s="58"/>
      <c r="EL350" s="58"/>
      <c r="EM350" s="58"/>
      <c r="EN350" s="58"/>
      <c r="EO350" s="58"/>
      <c r="EP350" s="58"/>
      <c r="EQ350" s="58"/>
      <c r="ER350" s="58"/>
      <c r="ES350" s="58"/>
      <c r="ET350" s="58"/>
      <c r="EU350" s="58"/>
    </row>
    <row r="351" spans="1:151" customFormat="1" ht="27.75" x14ac:dyDescent="0.4">
      <c r="A351" s="7">
        <v>2</v>
      </c>
      <c r="B351" s="5" t="s">
        <v>944</v>
      </c>
      <c r="C351" s="5" t="s">
        <v>944</v>
      </c>
      <c r="D351" s="5">
        <v>344</v>
      </c>
      <c r="E351" s="51" t="s">
        <v>1411</v>
      </c>
      <c r="F351" s="73" t="s">
        <v>2903</v>
      </c>
      <c r="G351" s="17" t="s">
        <v>72</v>
      </c>
      <c r="H351" s="18" t="s">
        <v>26</v>
      </c>
      <c r="I351" s="19" t="s">
        <v>11</v>
      </c>
      <c r="J351" s="19" t="s">
        <v>73</v>
      </c>
      <c r="K351" s="19" t="s">
        <v>74</v>
      </c>
      <c r="L351" s="20" t="s">
        <v>9</v>
      </c>
      <c r="M351" s="3"/>
      <c r="N351" s="44"/>
      <c r="O351" s="84" t="s">
        <v>2534</v>
      </c>
      <c r="P351" s="46" t="s">
        <v>2365</v>
      </c>
      <c r="Q351" s="48" t="s">
        <v>2366</v>
      </c>
      <c r="R351" s="192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8"/>
      <c r="BL351" s="58"/>
      <c r="BM351" s="58"/>
      <c r="BN351" s="58"/>
      <c r="BO351" s="58"/>
      <c r="BP351" s="58"/>
      <c r="BQ351" s="58"/>
      <c r="BR351" s="58"/>
      <c r="BS351" s="58"/>
      <c r="BT351" s="58"/>
      <c r="BU351" s="58"/>
      <c r="BV351" s="58"/>
      <c r="BW351" s="58"/>
      <c r="BX351" s="58"/>
      <c r="BY351" s="58"/>
      <c r="BZ351" s="58"/>
      <c r="CA351" s="58"/>
      <c r="CB351" s="58"/>
      <c r="CC351" s="58"/>
      <c r="CD351" s="58"/>
      <c r="CE351" s="58"/>
      <c r="CF351" s="58"/>
      <c r="CG351" s="58"/>
      <c r="CH351" s="58"/>
      <c r="CI351" s="58"/>
      <c r="CJ351" s="58"/>
      <c r="CK351" s="58"/>
      <c r="CL351" s="58"/>
      <c r="CM351" s="58"/>
      <c r="CN351" s="58"/>
      <c r="CO351" s="58"/>
      <c r="CP351" s="58"/>
      <c r="CQ351" s="58"/>
      <c r="CR351" s="58"/>
      <c r="CS351" s="58"/>
      <c r="CT351" s="58"/>
      <c r="CU351" s="58"/>
      <c r="CV351" s="58"/>
      <c r="CW351" s="58"/>
      <c r="CX351" s="58"/>
      <c r="CY351" s="58"/>
      <c r="CZ351" s="58"/>
      <c r="DA351" s="58"/>
      <c r="DB351" s="58"/>
      <c r="DC351" s="58"/>
      <c r="DD351" s="58"/>
      <c r="DE351" s="58"/>
      <c r="DF351" s="58"/>
      <c r="DG351" s="58"/>
      <c r="DH351" s="58"/>
      <c r="DI351" s="58"/>
      <c r="DJ351" s="58"/>
      <c r="DK351" s="58"/>
      <c r="DL351" s="58"/>
      <c r="DM351" s="58"/>
      <c r="DN351" s="58"/>
      <c r="DO351" s="58"/>
      <c r="DP351" s="58"/>
      <c r="DQ351" s="58"/>
      <c r="DR351" s="58"/>
      <c r="DS351" s="58"/>
      <c r="DT351" s="58"/>
      <c r="DU351" s="58"/>
      <c r="DV351" s="58"/>
      <c r="DW351" s="58"/>
      <c r="DX351" s="58"/>
      <c r="DY351" s="58"/>
      <c r="DZ351" s="58"/>
      <c r="EA351" s="58"/>
      <c r="EB351" s="58"/>
      <c r="EC351" s="58"/>
      <c r="ED351" s="58"/>
      <c r="EE351" s="58"/>
      <c r="EF351" s="58"/>
      <c r="EG351" s="58"/>
      <c r="EH351" s="58"/>
      <c r="EI351" s="58"/>
      <c r="EJ351" s="58"/>
      <c r="EK351" s="58"/>
      <c r="EL351" s="58"/>
      <c r="EM351" s="58"/>
      <c r="EN351" s="58"/>
      <c r="EO351" s="58"/>
      <c r="EP351" s="58"/>
      <c r="EQ351" s="58"/>
      <c r="ER351" s="58"/>
      <c r="ES351" s="58"/>
      <c r="ET351" s="58"/>
      <c r="EU351" s="58"/>
    </row>
    <row r="352" spans="1:151" customFormat="1" ht="27.75" x14ac:dyDescent="0.4">
      <c r="A352" s="7">
        <v>3</v>
      </c>
      <c r="B352" s="5" t="s">
        <v>944</v>
      </c>
      <c r="C352" s="5" t="s">
        <v>944</v>
      </c>
      <c r="D352" s="5">
        <v>345</v>
      </c>
      <c r="E352" s="73" t="s">
        <v>1449</v>
      </c>
      <c r="F352" s="73" t="s">
        <v>2904</v>
      </c>
      <c r="G352" s="22" t="s">
        <v>25</v>
      </c>
      <c r="H352" s="23" t="s">
        <v>26</v>
      </c>
      <c r="I352" s="24" t="s">
        <v>6</v>
      </c>
      <c r="J352" s="24" t="s">
        <v>37</v>
      </c>
      <c r="K352" s="24" t="s">
        <v>33</v>
      </c>
      <c r="L352" s="25" t="s">
        <v>9</v>
      </c>
      <c r="M352" s="35"/>
      <c r="N352" s="74"/>
      <c r="O352" s="83" t="s">
        <v>2534</v>
      </c>
      <c r="P352" s="69" t="s">
        <v>2441</v>
      </c>
      <c r="Q352" s="157" t="s">
        <v>2442</v>
      </c>
      <c r="R352" s="192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8"/>
      <c r="BL352" s="58"/>
      <c r="BM352" s="58"/>
      <c r="BN352" s="58"/>
      <c r="BO352" s="58"/>
      <c r="BP352" s="58"/>
      <c r="BQ352" s="58"/>
      <c r="BR352" s="58"/>
      <c r="BS352" s="58"/>
      <c r="BT352" s="58"/>
      <c r="BU352" s="58"/>
      <c r="BV352" s="58"/>
      <c r="BW352" s="58"/>
      <c r="BX352" s="58"/>
      <c r="BY352" s="58"/>
      <c r="BZ352" s="58"/>
      <c r="CA352" s="58"/>
      <c r="CB352" s="58"/>
      <c r="CC352" s="58"/>
      <c r="CD352" s="58"/>
      <c r="CE352" s="58"/>
      <c r="CF352" s="58"/>
      <c r="CG352" s="58"/>
      <c r="CH352" s="58"/>
      <c r="CI352" s="58"/>
      <c r="CJ352" s="58"/>
      <c r="CK352" s="58"/>
      <c r="CL352" s="58"/>
      <c r="CM352" s="58"/>
      <c r="CN352" s="58"/>
      <c r="CO352" s="58"/>
      <c r="CP352" s="58"/>
      <c r="CQ352" s="58"/>
      <c r="CR352" s="58"/>
      <c r="CS352" s="58"/>
      <c r="CT352" s="58"/>
      <c r="CU352" s="58"/>
      <c r="CV352" s="58"/>
      <c r="CW352" s="58"/>
      <c r="CX352" s="58"/>
      <c r="CY352" s="58"/>
      <c r="CZ352" s="58"/>
      <c r="DA352" s="58"/>
      <c r="DB352" s="58"/>
      <c r="DC352" s="58"/>
      <c r="DD352" s="58"/>
      <c r="DE352" s="58"/>
      <c r="DF352" s="58"/>
      <c r="DG352" s="58"/>
      <c r="DH352" s="58"/>
      <c r="DI352" s="58"/>
      <c r="DJ352" s="58"/>
      <c r="DK352" s="58"/>
      <c r="DL352" s="58"/>
      <c r="DM352" s="58"/>
      <c r="DN352" s="58"/>
      <c r="DO352" s="58"/>
      <c r="DP352" s="58"/>
      <c r="DQ352" s="58"/>
      <c r="DR352" s="58"/>
      <c r="DS352" s="58"/>
      <c r="DT352" s="58"/>
      <c r="DU352" s="58"/>
      <c r="DV352" s="58"/>
      <c r="DW352" s="58"/>
      <c r="DX352" s="58"/>
      <c r="DY352" s="58"/>
      <c r="DZ352" s="58"/>
      <c r="EA352" s="58"/>
      <c r="EB352" s="58"/>
      <c r="EC352" s="58"/>
      <c r="ED352" s="58"/>
      <c r="EE352" s="58"/>
      <c r="EF352" s="58"/>
      <c r="EG352" s="58"/>
      <c r="EH352" s="58"/>
      <c r="EI352" s="58"/>
      <c r="EJ352" s="58"/>
      <c r="EK352" s="58"/>
      <c r="EL352" s="58"/>
      <c r="EM352" s="58"/>
      <c r="EN352" s="58"/>
      <c r="EO352" s="58"/>
      <c r="EP352" s="58"/>
      <c r="EQ352" s="58"/>
      <c r="ER352" s="58"/>
      <c r="ES352" s="58"/>
      <c r="ET352" s="58"/>
      <c r="EU352" s="58"/>
    </row>
    <row r="353" spans="1:151" customFormat="1" ht="27.75" x14ac:dyDescent="0.4">
      <c r="A353" s="7">
        <v>4</v>
      </c>
      <c r="B353" s="5" t="s">
        <v>944</v>
      </c>
      <c r="C353" s="5" t="s">
        <v>944</v>
      </c>
      <c r="D353" s="5">
        <v>347</v>
      </c>
      <c r="E353" s="51" t="s">
        <v>1415</v>
      </c>
      <c r="F353" s="73" t="s">
        <v>2906</v>
      </c>
      <c r="G353" s="17" t="s">
        <v>210</v>
      </c>
      <c r="H353" s="18" t="s">
        <v>202</v>
      </c>
      <c r="I353" s="19" t="s">
        <v>6</v>
      </c>
      <c r="J353" s="19" t="s">
        <v>211</v>
      </c>
      <c r="K353" s="19" t="s">
        <v>36</v>
      </c>
      <c r="L353" s="20" t="s">
        <v>9</v>
      </c>
      <c r="M353" s="3"/>
      <c r="N353" s="44"/>
      <c r="O353" s="83" t="s">
        <v>2534</v>
      </c>
      <c r="P353" s="46" t="s">
        <v>2373</v>
      </c>
      <c r="Q353" s="48" t="s">
        <v>2374</v>
      </c>
      <c r="R353" s="192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8"/>
      <c r="BL353" s="58"/>
      <c r="BM353" s="58"/>
      <c r="BN353" s="58"/>
      <c r="BO353" s="58"/>
      <c r="BP353" s="58"/>
      <c r="BQ353" s="58"/>
      <c r="BR353" s="58"/>
      <c r="BS353" s="58"/>
      <c r="BT353" s="58"/>
      <c r="BU353" s="58"/>
      <c r="BV353" s="58"/>
      <c r="BW353" s="58"/>
      <c r="BX353" s="58"/>
      <c r="BY353" s="58"/>
      <c r="BZ353" s="58"/>
      <c r="CA353" s="58"/>
      <c r="CB353" s="58"/>
      <c r="CC353" s="58"/>
      <c r="CD353" s="58"/>
      <c r="CE353" s="58"/>
      <c r="CF353" s="58"/>
      <c r="CG353" s="58"/>
      <c r="CH353" s="58"/>
      <c r="CI353" s="58"/>
      <c r="CJ353" s="58"/>
      <c r="CK353" s="58"/>
      <c r="CL353" s="58"/>
      <c r="CM353" s="58"/>
      <c r="CN353" s="58"/>
      <c r="CO353" s="58"/>
      <c r="CP353" s="58"/>
      <c r="CQ353" s="58"/>
      <c r="CR353" s="58"/>
      <c r="CS353" s="58"/>
      <c r="CT353" s="58"/>
      <c r="CU353" s="58"/>
      <c r="CV353" s="58"/>
      <c r="CW353" s="58"/>
      <c r="CX353" s="58"/>
      <c r="CY353" s="58"/>
      <c r="CZ353" s="58"/>
      <c r="DA353" s="58"/>
      <c r="DB353" s="58"/>
      <c r="DC353" s="58"/>
      <c r="DD353" s="58"/>
      <c r="DE353" s="58"/>
      <c r="DF353" s="58"/>
      <c r="DG353" s="58"/>
      <c r="DH353" s="58"/>
      <c r="DI353" s="58"/>
      <c r="DJ353" s="58"/>
      <c r="DK353" s="58"/>
      <c r="DL353" s="58"/>
      <c r="DM353" s="58"/>
      <c r="DN353" s="58"/>
      <c r="DO353" s="58"/>
      <c r="DP353" s="58"/>
      <c r="DQ353" s="58"/>
      <c r="DR353" s="58"/>
      <c r="DS353" s="58"/>
      <c r="DT353" s="58"/>
      <c r="DU353" s="58"/>
      <c r="DV353" s="58"/>
      <c r="DW353" s="58"/>
      <c r="DX353" s="58"/>
      <c r="DY353" s="58"/>
      <c r="DZ353" s="58"/>
      <c r="EA353" s="58"/>
      <c r="EB353" s="58"/>
      <c r="EC353" s="58"/>
      <c r="ED353" s="58"/>
      <c r="EE353" s="58"/>
      <c r="EF353" s="58"/>
      <c r="EG353" s="58"/>
      <c r="EH353" s="58"/>
      <c r="EI353" s="58"/>
      <c r="EJ353" s="58"/>
      <c r="EK353" s="58"/>
      <c r="EL353" s="58"/>
      <c r="EM353" s="58"/>
      <c r="EN353" s="58"/>
      <c r="EO353" s="58"/>
      <c r="EP353" s="58"/>
      <c r="EQ353" s="58"/>
      <c r="ER353" s="58"/>
      <c r="ES353" s="58"/>
      <c r="ET353" s="58"/>
      <c r="EU353" s="58"/>
    </row>
    <row r="354" spans="1:151" customFormat="1" ht="27.75" x14ac:dyDescent="0.4">
      <c r="A354" s="7">
        <v>5</v>
      </c>
      <c r="B354" s="5" t="s">
        <v>944</v>
      </c>
      <c r="C354" s="5" t="s">
        <v>944</v>
      </c>
      <c r="D354" s="5">
        <v>348</v>
      </c>
      <c r="E354" s="51" t="s">
        <v>1416</v>
      </c>
      <c r="F354" s="73" t="s">
        <v>2907</v>
      </c>
      <c r="G354" s="17" t="s">
        <v>183</v>
      </c>
      <c r="H354" s="18" t="s">
        <v>181</v>
      </c>
      <c r="I354" s="19" t="s">
        <v>6</v>
      </c>
      <c r="J354" s="19" t="s">
        <v>184</v>
      </c>
      <c r="K354" s="19" t="s">
        <v>8</v>
      </c>
      <c r="L354" s="20" t="s">
        <v>9</v>
      </c>
      <c r="M354" s="3"/>
      <c r="N354" s="44"/>
      <c r="O354" s="84" t="s">
        <v>2534</v>
      </c>
      <c r="P354" s="46" t="s">
        <v>2375</v>
      </c>
      <c r="Q354" s="48" t="s">
        <v>2376</v>
      </c>
      <c r="R354" s="192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8"/>
      <c r="BL354" s="58"/>
      <c r="BM354" s="58"/>
      <c r="BN354" s="58"/>
      <c r="BO354" s="58"/>
      <c r="BP354" s="58"/>
      <c r="BQ354" s="58"/>
      <c r="BR354" s="58"/>
      <c r="BS354" s="58"/>
      <c r="BT354" s="58"/>
      <c r="BU354" s="58"/>
      <c r="BV354" s="58"/>
      <c r="BW354" s="58"/>
      <c r="BX354" s="58"/>
      <c r="BY354" s="58"/>
      <c r="BZ354" s="58"/>
      <c r="CA354" s="58"/>
      <c r="CB354" s="58"/>
      <c r="CC354" s="58"/>
      <c r="CD354" s="58"/>
      <c r="CE354" s="58"/>
      <c r="CF354" s="58"/>
      <c r="CG354" s="58"/>
      <c r="CH354" s="58"/>
      <c r="CI354" s="58"/>
      <c r="CJ354" s="58"/>
      <c r="CK354" s="58"/>
      <c r="CL354" s="58"/>
      <c r="CM354" s="58"/>
      <c r="CN354" s="58"/>
      <c r="CO354" s="58"/>
      <c r="CP354" s="58"/>
      <c r="CQ354" s="58"/>
      <c r="CR354" s="58"/>
      <c r="CS354" s="58"/>
      <c r="CT354" s="58"/>
      <c r="CU354" s="58"/>
      <c r="CV354" s="58"/>
      <c r="CW354" s="58"/>
      <c r="CX354" s="58"/>
      <c r="CY354" s="58"/>
      <c r="CZ354" s="58"/>
      <c r="DA354" s="58"/>
      <c r="DB354" s="58"/>
      <c r="DC354" s="58"/>
      <c r="DD354" s="58"/>
      <c r="DE354" s="58"/>
      <c r="DF354" s="58"/>
      <c r="DG354" s="58"/>
      <c r="DH354" s="58"/>
      <c r="DI354" s="58"/>
      <c r="DJ354" s="58"/>
      <c r="DK354" s="58"/>
      <c r="DL354" s="58"/>
      <c r="DM354" s="58"/>
      <c r="DN354" s="58"/>
      <c r="DO354" s="58"/>
      <c r="DP354" s="58"/>
      <c r="DQ354" s="58"/>
      <c r="DR354" s="58"/>
      <c r="DS354" s="58"/>
      <c r="DT354" s="58"/>
      <c r="DU354" s="58"/>
      <c r="DV354" s="58"/>
      <c r="DW354" s="58"/>
      <c r="DX354" s="58"/>
      <c r="DY354" s="58"/>
      <c r="DZ354" s="58"/>
      <c r="EA354" s="58"/>
      <c r="EB354" s="58"/>
      <c r="EC354" s="58"/>
      <c r="ED354" s="58"/>
      <c r="EE354" s="58"/>
      <c r="EF354" s="58"/>
      <c r="EG354" s="58"/>
      <c r="EH354" s="58"/>
      <c r="EI354" s="58"/>
      <c r="EJ354" s="58"/>
      <c r="EK354" s="58"/>
      <c r="EL354" s="58"/>
      <c r="EM354" s="58"/>
      <c r="EN354" s="58"/>
      <c r="EO354" s="58"/>
      <c r="EP354" s="58"/>
      <c r="EQ354" s="58"/>
      <c r="ER354" s="58"/>
      <c r="ES354" s="58"/>
      <c r="ET354" s="58"/>
      <c r="EU354" s="58"/>
    </row>
    <row r="355" spans="1:151" customFormat="1" ht="27.75" x14ac:dyDescent="0.4">
      <c r="A355" s="7">
        <v>6</v>
      </c>
      <c r="B355" s="5" t="s">
        <v>944</v>
      </c>
      <c r="C355" s="5" t="s">
        <v>944</v>
      </c>
      <c r="D355" s="5">
        <v>349</v>
      </c>
      <c r="E355" s="51" t="s">
        <v>1417</v>
      </c>
      <c r="F355" s="73" t="s">
        <v>2908</v>
      </c>
      <c r="G355" s="17" t="s">
        <v>257</v>
      </c>
      <c r="H355" s="18" t="s">
        <v>251</v>
      </c>
      <c r="I355" s="19" t="s">
        <v>11</v>
      </c>
      <c r="J355" s="19" t="s">
        <v>120</v>
      </c>
      <c r="K355" s="19" t="s">
        <v>17</v>
      </c>
      <c r="L355" s="20" t="s">
        <v>9</v>
      </c>
      <c r="M355" s="3"/>
      <c r="N355" s="44"/>
      <c r="O355" s="83" t="s">
        <v>2534</v>
      </c>
      <c r="P355" s="46" t="s">
        <v>2377</v>
      </c>
      <c r="Q355" s="48" t="s">
        <v>2378</v>
      </c>
      <c r="R355" s="192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8"/>
      <c r="BL355" s="58"/>
      <c r="BM355" s="58"/>
      <c r="BN355" s="58"/>
      <c r="BO355" s="58"/>
      <c r="BP355" s="58"/>
      <c r="BQ355" s="58"/>
      <c r="BR355" s="58"/>
      <c r="BS355" s="58"/>
      <c r="BT355" s="58"/>
      <c r="BU355" s="58"/>
      <c r="BV355" s="58"/>
      <c r="BW355" s="58"/>
      <c r="BX355" s="58"/>
      <c r="BY355" s="58"/>
      <c r="BZ355" s="58"/>
      <c r="CA355" s="58"/>
      <c r="CB355" s="58"/>
      <c r="CC355" s="58"/>
      <c r="CD355" s="58"/>
      <c r="CE355" s="58"/>
      <c r="CF355" s="58"/>
      <c r="CG355" s="58"/>
      <c r="CH355" s="58"/>
      <c r="CI355" s="58"/>
      <c r="CJ355" s="58"/>
      <c r="CK355" s="58"/>
      <c r="CL355" s="58"/>
      <c r="CM355" s="58"/>
      <c r="CN355" s="58"/>
      <c r="CO355" s="58"/>
      <c r="CP355" s="58"/>
      <c r="CQ355" s="58"/>
      <c r="CR355" s="58"/>
      <c r="CS355" s="58"/>
      <c r="CT355" s="58"/>
      <c r="CU355" s="58"/>
      <c r="CV355" s="58"/>
      <c r="CW355" s="58"/>
      <c r="CX355" s="58"/>
      <c r="CY355" s="58"/>
      <c r="CZ355" s="58"/>
      <c r="DA355" s="58"/>
      <c r="DB355" s="58"/>
      <c r="DC355" s="58"/>
      <c r="DD355" s="58"/>
      <c r="DE355" s="58"/>
      <c r="DF355" s="58"/>
      <c r="DG355" s="58"/>
      <c r="DH355" s="58"/>
      <c r="DI355" s="58"/>
      <c r="DJ355" s="58"/>
      <c r="DK355" s="58"/>
      <c r="DL355" s="58"/>
      <c r="DM355" s="58"/>
      <c r="DN355" s="58"/>
      <c r="DO355" s="58"/>
      <c r="DP355" s="58"/>
      <c r="DQ355" s="58"/>
      <c r="DR355" s="58"/>
      <c r="DS355" s="58"/>
      <c r="DT355" s="58"/>
      <c r="DU355" s="58"/>
      <c r="DV355" s="58"/>
      <c r="DW355" s="58"/>
      <c r="DX355" s="58"/>
      <c r="DY355" s="58"/>
      <c r="DZ355" s="58"/>
      <c r="EA355" s="58"/>
      <c r="EB355" s="58"/>
      <c r="EC355" s="58"/>
      <c r="ED355" s="58"/>
      <c r="EE355" s="58"/>
      <c r="EF355" s="58"/>
      <c r="EG355" s="58"/>
      <c r="EH355" s="58"/>
      <c r="EI355" s="58"/>
      <c r="EJ355" s="58"/>
      <c r="EK355" s="58"/>
      <c r="EL355" s="58"/>
      <c r="EM355" s="58"/>
      <c r="EN355" s="58"/>
      <c r="EO355" s="58"/>
      <c r="EP355" s="58"/>
      <c r="EQ355" s="58"/>
      <c r="ER355" s="58"/>
      <c r="ES355" s="58"/>
      <c r="ET355" s="58"/>
      <c r="EU355" s="58"/>
    </row>
    <row r="356" spans="1:151" customFormat="1" ht="27.75" x14ac:dyDescent="0.4">
      <c r="A356" s="7">
        <v>7</v>
      </c>
      <c r="B356" s="5" t="s">
        <v>944</v>
      </c>
      <c r="C356" s="5" t="s">
        <v>944</v>
      </c>
      <c r="D356" s="5">
        <v>350</v>
      </c>
      <c r="E356" s="51" t="s">
        <v>1418</v>
      </c>
      <c r="F356" s="73" t="s">
        <v>2909</v>
      </c>
      <c r="G356" s="17" t="s">
        <v>275</v>
      </c>
      <c r="H356" s="18" t="s">
        <v>271</v>
      </c>
      <c r="I356" s="19" t="s">
        <v>11</v>
      </c>
      <c r="J356" s="19" t="s">
        <v>276</v>
      </c>
      <c r="K356" s="19" t="s">
        <v>8</v>
      </c>
      <c r="L356" s="20" t="s">
        <v>9</v>
      </c>
      <c r="M356" s="3"/>
      <c r="N356" s="44"/>
      <c r="O356" s="84" t="s">
        <v>2534</v>
      </c>
      <c r="P356" s="46" t="s">
        <v>2379</v>
      </c>
      <c r="Q356" s="48" t="s">
        <v>2380</v>
      </c>
      <c r="R356" s="192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L356" s="58"/>
      <c r="BM356" s="58"/>
      <c r="BN356" s="58"/>
      <c r="BO356" s="58"/>
      <c r="BP356" s="58"/>
      <c r="BQ356" s="58"/>
      <c r="BR356" s="58"/>
      <c r="BS356" s="58"/>
      <c r="BT356" s="58"/>
      <c r="BU356" s="58"/>
      <c r="BV356" s="58"/>
      <c r="BW356" s="58"/>
      <c r="BX356" s="58"/>
      <c r="BY356" s="58"/>
      <c r="BZ356" s="58"/>
      <c r="CA356" s="58"/>
      <c r="CB356" s="58"/>
      <c r="CC356" s="58"/>
      <c r="CD356" s="58"/>
      <c r="CE356" s="58"/>
      <c r="CF356" s="58"/>
      <c r="CG356" s="58"/>
      <c r="CH356" s="58"/>
      <c r="CI356" s="58"/>
      <c r="CJ356" s="58"/>
      <c r="CK356" s="58"/>
      <c r="CL356" s="58"/>
      <c r="CM356" s="58"/>
      <c r="CN356" s="58"/>
      <c r="CO356" s="58"/>
      <c r="CP356" s="58"/>
      <c r="CQ356" s="58"/>
      <c r="CR356" s="58"/>
      <c r="CS356" s="58"/>
      <c r="CT356" s="58"/>
      <c r="CU356" s="58"/>
      <c r="CV356" s="58"/>
      <c r="CW356" s="58"/>
      <c r="CX356" s="58"/>
      <c r="CY356" s="58"/>
      <c r="CZ356" s="58"/>
      <c r="DA356" s="58"/>
      <c r="DB356" s="58"/>
      <c r="DC356" s="58"/>
      <c r="DD356" s="58"/>
      <c r="DE356" s="58"/>
      <c r="DF356" s="58"/>
      <c r="DG356" s="58"/>
      <c r="DH356" s="58"/>
      <c r="DI356" s="58"/>
      <c r="DJ356" s="58"/>
      <c r="DK356" s="58"/>
      <c r="DL356" s="58"/>
      <c r="DM356" s="58"/>
      <c r="DN356" s="58"/>
      <c r="DO356" s="58"/>
      <c r="DP356" s="58"/>
      <c r="DQ356" s="58"/>
      <c r="DR356" s="58"/>
      <c r="DS356" s="58"/>
      <c r="DT356" s="58"/>
      <c r="DU356" s="58"/>
      <c r="DV356" s="58"/>
      <c r="DW356" s="58"/>
      <c r="DX356" s="58"/>
      <c r="DY356" s="58"/>
      <c r="DZ356" s="58"/>
      <c r="EA356" s="58"/>
      <c r="EB356" s="58"/>
      <c r="EC356" s="58"/>
      <c r="ED356" s="58"/>
      <c r="EE356" s="58"/>
      <c r="EF356" s="58"/>
      <c r="EG356" s="58"/>
      <c r="EH356" s="58"/>
      <c r="EI356" s="58"/>
      <c r="EJ356" s="58"/>
      <c r="EK356" s="58"/>
      <c r="EL356" s="58"/>
      <c r="EM356" s="58"/>
      <c r="EN356" s="58"/>
      <c r="EO356" s="58"/>
      <c r="EP356" s="58"/>
      <c r="EQ356" s="58"/>
      <c r="ER356" s="58"/>
      <c r="ES356" s="58"/>
      <c r="ET356" s="58"/>
      <c r="EU356" s="58"/>
    </row>
    <row r="357" spans="1:151" customFormat="1" ht="27.75" x14ac:dyDescent="0.4">
      <c r="A357" s="7">
        <v>8</v>
      </c>
      <c r="B357" s="5" t="s">
        <v>944</v>
      </c>
      <c r="C357" s="5" t="s">
        <v>944</v>
      </c>
      <c r="D357" s="5">
        <v>351</v>
      </c>
      <c r="E357" s="51" t="s">
        <v>1419</v>
      </c>
      <c r="F357" s="73" t="s">
        <v>2910</v>
      </c>
      <c r="G357" s="17" t="s">
        <v>207</v>
      </c>
      <c r="H357" s="18" t="s">
        <v>303</v>
      </c>
      <c r="I357" s="19" t="s">
        <v>6</v>
      </c>
      <c r="J357" s="19" t="s">
        <v>307</v>
      </c>
      <c r="K357" s="19" t="s">
        <v>17</v>
      </c>
      <c r="L357" s="20" t="s">
        <v>9</v>
      </c>
      <c r="M357" s="3"/>
      <c r="N357" s="44"/>
      <c r="O357" s="83" t="s">
        <v>2534</v>
      </c>
      <c r="P357" s="46" t="s">
        <v>2381</v>
      </c>
      <c r="Q357" s="48" t="s">
        <v>2382</v>
      </c>
      <c r="R357" s="192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8"/>
      <c r="BL357" s="58"/>
      <c r="BM357" s="58"/>
      <c r="BN357" s="58"/>
      <c r="BO357" s="58"/>
      <c r="BP357" s="58"/>
      <c r="BQ357" s="58"/>
      <c r="BR357" s="58"/>
      <c r="BS357" s="58"/>
      <c r="BT357" s="58"/>
      <c r="BU357" s="58"/>
      <c r="BV357" s="58"/>
      <c r="BW357" s="58"/>
      <c r="BX357" s="58"/>
      <c r="BY357" s="58"/>
      <c r="BZ357" s="58"/>
      <c r="CA357" s="58"/>
      <c r="CB357" s="58"/>
      <c r="CC357" s="58"/>
      <c r="CD357" s="58"/>
      <c r="CE357" s="58"/>
      <c r="CF357" s="58"/>
      <c r="CG357" s="58"/>
      <c r="CH357" s="58"/>
      <c r="CI357" s="58"/>
      <c r="CJ357" s="58"/>
      <c r="CK357" s="58"/>
      <c r="CL357" s="58"/>
      <c r="CM357" s="58"/>
      <c r="CN357" s="58"/>
      <c r="CO357" s="58"/>
      <c r="CP357" s="58"/>
      <c r="CQ357" s="58"/>
      <c r="CR357" s="58"/>
      <c r="CS357" s="58"/>
      <c r="CT357" s="58"/>
      <c r="CU357" s="58"/>
      <c r="CV357" s="58"/>
      <c r="CW357" s="58"/>
      <c r="CX357" s="58"/>
      <c r="CY357" s="58"/>
      <c r="CZ357" s="58"/>
      <c r="DA357" s="58"/>
      <c r="DB357" s="58"/>
      <c r="DC357" s="58"/>
      <c r="DD357" s="58"/>
      <c r="DE357" s="58"/>
      <c r="DF357" s="58"/>
      <c r="DG357" s="58"/>
      <c r="DH357" s="58"/>
      <c r="DI357" s="58"/>
      <c r="DJ357" s="58"/>
      <c r="DK357" s="58"/>
      <c r="DL357" s="58"/>
      <c r="DM357" s="58"/>
      <c r="DN357" s="58"/>
      <c r="DO357" s="58"/>
      <c r="DP357" s="58"/>
      <c r="DQ357" s="58"/>
      <c r="DR357" s="58"/>
      <c r="DS357" s="58"/>
      <c r="DT357" s="58"/>
      <c r="DU357" s="58"/>
      <c r="DV357" s="58"/>
      <c r="DW357" s="58"/>
      <c r="DX357" s="58"/>
      <c r="DY357" s="58"/>
      <c r="DZ357" s="58"/>
      <c r="EA357" s="58"/>
      <c r="EB357" s="58"/>
      <c r="EC357" s="58"/>
      <c r="ED357" s="58"/>
      <c r="EE357" s="58"/>
      <c r="EF357" s="58"/>
      <c r="EG357" s="58"/>
      <c r="EH357" s="58"/>
      <c r="EI357" s="58"/>
      <c r="EJ357" s="58"/>
      <c r="EK357" s="58"/>
      <c r="EL357" s="58"/>
      <c r="EM357" s="58"/>
      <c r="EN357" s="58"/>
      <c r="EO357" s="58"/>
      <c r="EP357" s="58"/>
      <c r="EQ357" s="58"/>
      <c r="ER357" s="58"/>
      <c r="ES357" s="58"/>
      <c r="ET357" s="58"/>
      <c r="EU357" s="58"/>
    </row>
    <row r="358" spans="1:151" customFormat="1" ht="27.75" x14ac:dyDescent="0.4">
      <c r="A358" s="7">
        <v>9</v>
      </c>
      <c r="B358" s="5" t="s">
        <v>944</v>
      </c>
      <c r="C358" s="5" t="s">
        <v>944</v>
      </c>
      <c r="D358" s="5">
        <v>352</v>
      </c>
      <c r="E358" s="73" t="s">
        <v>1456</v>
      </c>
      <c r="F358" s="73" t="s">
        <v>2911</v>
      </c>
      <c r="G358" s="22" t="s">
        <v>308</v>
      </c>
      <c r="H358" s="23" t="s">
        <v>309</v>
      </c>
      <c r="I358" s="24" t="s">
        <v>6</v>
      </c>
      <c r="J358" s="24" t="s">
        <v>310</v>
      </c>
      <c r="K358" s="24" t="s">
        <v>8</v>
      </c>
      <c r="L358" s="25" t="s">
        <v>9</v>
      </c>
      <c r="M358" s="35"/>
      <c r="N358" s="74"/>
      <c r="O358" s="84" t="s">
        <v>2534</v>
      </c>
      <c r="P358" s="69" t="s">
        <v>2453</v>
      </c>
      <c r="Q358" s="157" t="s">
        <v>2454</v>
      </c>
      <c r="R358" s="192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8"/>
      <c r="BL358" s="58"/>
      <c r="BM358" s="58"/>
      <c r="BN358" s="58"/>
      <c r="BO358" s="58"/>
      <c r="BP358" s="58"/>
      <c r="BQ358" s="58"/>
      <c r="BR358" s="58"/>
      <c r="BS358" s="58"/>
      <c r="BT358" s="58"/>
      <c r="BU358" s="58"/>
      <c r="BV358" s="58"/>
      <c r="BW358" s="58"/>
      <c r="BX358" s="58"/>
      <c r="BY358" s="58"/>
      <c r="BZ358" s="58"/>
      <c r="CA358" s="58"/>
      <c r="CB358" s="58"/>
      <c r="CC358" s="58"/>
      <c r="CD358" s="58"/>
      <c r="CE358" s="58"/>
      <c r="CF358" s="58"/>
      <c r="CG358" s="58"/>
      <c r="CH358" s="58"/>
      <c r="CI358" s="58"/>
      <c r="CJ358" s="58"/>
      <c r="CK358" s="58"/>
      <c r="CL358" s="58"/>
      <c r="CM358" s="58"/>
      <c r="CN358" s="58"/>
      <c r="CO358" s="58"/>
      <c r="CP358" s="58"/>
      <c r="CQ358" s="58"/>
      <c r="CR358" s="58"/>
      <c r="CS358" s="58"/>
      <c r="CT358" s="58"/>
      <c r="CU358" s="58"/>
      <c r="CV358" s="58"/>
      <c r="CW358" s="58"/>
      <c r="CX358" s="58"/>
      <c r="CY358" s="58"/>
      <c r="CZ358" s="58"/>
      <c r="DA358" s="58"/>
      <c r="DB358" s="58"/>
      <c r="DC358" s="58"/>
      <c r="DD358" s="58"/>
      <c r="DE358" s="58"/>
      <c r="DF358" s="58"/>
      <c r="DG358" s="58"/>
      <c r="DH358" s="58"/>
      <c r="DI358" s="58"/>
      <c r="DJ358" s="58"/>
      <c r="DK358" s="58"/>
      <c r="DL358" s="58"/>
      <c r="DM358" s="58"/>
      <c r="DN358" s="58"/>
      <c r="DO358" s="58"/>
      <c r="DP358" s="58"/>
      <c r="DQ358" s="58"/>
      <c r="DR358" s="58"/>
      <c r="DS358" s="58"/>
      <c r="DT358" s="58"/>
      <c r="DU358" s="58"/>
      <c r="DV358" s="58"/>
      <c r="DW358" s="58"/>
      <c r="DX358" s="58"/>
      <c r="DY358" s="58"/>
      <c r="DZ358" s="58"/>
      <c r="EA358" s="58"/>
      <c r="EB358" s="58"/>
      <c r="EC358" s="58"/>
      <c r="ED358" s="58"/>
      <c r="EE358" s="58"/>
      <c r="EF358" s="58"/>
      <c r="EG358" s="58"/>
      <c r="EH358" s="58"/>
      <c r="EI358" s="58"/>
      <c r="EJ358" s="58"/>
      <c r="EK358" s="58"/>
      <c r="EL358" s="58"/>
      <c r="EM358" s="58"/>
      <c r="EN358" s="58"/>
      <c r="EO358" s="58"/>
      <c r="EP358" s="58"/>
      <c r="EQ358" s="58"/>
      <c r="ER358" s="58"/>
      <c r="ES358" s="58"/>
      <c r="ET358" s="58"/>
      <c r="EU358" s="58"/>
    </row>
    <row r="359" spans="1:151" customFormat="1" ht="27.75" x14ac:dyDescent="0.4">
      <c r="A359" s="7">
        <v>10</v>
      </c>
      <c r="B359" s="5" t="s">
        <v>944</v>
      </c>
      <c r="C359" s="5" t="s">
        <v>944</v>
      </c>
      <c r="D359" s="5">
        <v>353</v>
      </c>
      <c r="E359" s="73" t="s">
        <v>1459</v>
      </c>
      <c r="F359" s="73" t="s">
        <v>2912</v>
      </c>
      <c r="G359" s="22" t="s">
        <v>339</v>
      </c>
      <c r="H359" s="23" t="s">
        <v>340</v>
      </c>
      <c r="I359" s="24" t="s">
        <v>11</v>
      </c>
      <c r="J359" s="24" t="s">
        <v>269</v>
      </c>
      <c r="K359" s="24" t="s">
        <v>17</v>
      </c>
      <c r="L359" s="25" t="s">
        <v>9</v>
      </c>
      <c r="M359" s="35"/>
      <c r="N359" s="74"/>
      <c r="O359" s="83" t="s">
        <v>2534</v>
      </c>
      <c r="P359" s="69" t="s">
        <v>2459</v>
      </c>
      <c r="Q359" s="157" t="s">
        <v>2460</v>
      </c>
      <c r="R359" s="192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8"/>
      <c r="BL359" s="58"/>
      <c r="BM359" s="58"/>
      <c r="BN359" s="58"/>
      <c r="BO359" s="58"/>
      <c r="BP359" s="58"/>
      <c r="BQ359" s="58"/>
      <c r="BR359" s="58"/>
      <c r="BS359" s="58"/>
      <c r="BT359" s="58"/>
      <c r="BU359" s="58"/>
      <c r="BV359" s="58"/>
      <c r="BW359" s="58"/>
      <c r="BX359" s="58"/>
      <c r="BY359" s="58"/>
      <c r="BZ359" s="58"/>
      <c r="CA359" s="58"/>
      <c r="CB359" s="58"/>
      <c r="CC359" s="58"/>
      <c r="CD359" s="58"/>
      <c r="CE359" s="58"/>
      <c r="CF359" s="58"/>
      <c r="CG359" s="58"/>
      <c r="CH359" s="58"/>
      <c r="CI359" s="58"/>
      <c r="CJ359" s="58"/>
      <c r="CK359" s="58"/>
      <c r="CL359" s="58"/>
      <c r="CM359" s="58"/>
      <c r="CN359" s="58"/>
      <c r="CO359" s="58"/>
      <c r="CP359" s="58"/>
      <c r="CQ359" s="58"/>
      <c r="CR359" s="58"/>
      <c r="CS359" s="58"/>
      <c r="CT359" s="58"/>
      <c r="CU359" s="58"/>
      <c r="CV359" s="58"/>
      <c r="CW359" s="58"/>
      <c r="CX359" s="58"/>
      <c r="CY359" s="58"/>
      <c r="CZ359" s="58"/>
      <c r="DA359" s="58"/>
      <c r="DB359" s="58"/>
      <c r="DC359" s="58"/>
      <c r="DD359" s="58"/>
      <c r="DE359" s="58"/>
      <c r="DF359" s="58"/>
      <c r="DG359" s="58"/>
      <c r="DH359" s="58"/>
      <c r="DI359" s="58"/>
      <c r="DJ359" s="58"/>
      <c r="DK359" s="58"/>
      <c r="DL359" s="58"/>
      <c r="DM359" s="58"/>
      <c r="DN359" s="58"/>
      <c r="DO359" s="58"/>
      <c r="DP359" s="58"/>
      <c r="DQ359" s="58"/>
      <c r="DR359" s="58"/>
      <c r="DS359" s="58"/>
      <c r="DT359" s="58"/>
      <c r="DU359" s="58"/>
      <c r="DV359" s="58"/>
      <c r="DW359" s="58"/>
      <c r="DX359" s="58"/>
      <c r="DY359" s="58"/>
      <c r="DZ359" s="58"/>
      <c r="EA359" s="58"/>
      <c r="EB359" s="58"/>
      <c r="EC359" s="58"/>
      <c r="ED359" s="58"/>
      <c r="EE359" s="58"/>
      <c r="EF359" s="58"/>
      <c r="EG359" s="58"/>
      <c r="EH359" s="58"/>
      <c r="EI359" s="58"/>
      <c r="EJ359" s="58"/>
      <c r="EK359" s="58"/>
      <c r="EL359" s="58"/>
      <c r="EM359" s="58"/>
      <c r="EN359" s="58"/>
      <c r="EO359" s="58"/>
      <c r="EP359" s="58"/>
      <c r="EQ359" s="58"/>
      <c r="ER359" s="58"/>
      <c r="ES359" s="58"/>
      <c r="ET359" s="58"/>
      <c r="EU359" s="58"/>
    </row>
    <row r="360" spans="1:151" customFormat="1" ht="27.75" x14ac:dyDescent="0.4">
      <c r="A360" s="7">
        <v>11</v>
      </c>
      <c r="B360" s="5" t="s">
        <v>944</v>
      </c>
      <c r="C360" s="5" t="s">
        <v>944</v>
      </c>
      <c r="D360" s="5">
        <v>354</v>
      </c>
      <c r="E360" s="73" t="s">
        <v>1460</v>
      </c>
      <c r="F360" s="73" t="s">
        <v>2913</v>
      </c>
      <c r="G360" s="22" t="s">
        <v>346</v>
      </c>
      <c r="H360" s="23" t="s">
        <v>347</v>
      </c>
      <c r="I360" s="24" t="s">
        <v>6</v>
      </c>
      <c r="J360" s="24" t="s">
        <v>22</v>
      </c>
      <c r="K360" s="24" t="s">
        <v>17</v>
      </c>
      <c r="L360" s="25" t="s">
        <v>9</v>
      </c>
      <c r="M360" s="35"/>
      <c r="N360" s="74"/>
      <c r="O360" s="84" t="s">
        <v>2534</v>
      </c>
      <c r="P360" s="69" t="s">
        <v>2461</v>
      </c>
      <c r="Q360" s="157" t="s">
        <v>2462</v>
      </c>
      <c r="R360" s="192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8"/>
      <c r="BL360" s="58"/>
      <c r="BM360" s="58"/>
      <c r="BN360" s="58"/>
      <c r="BO360" s="58"/>
      <c r="BP360" s="58"/>
      <c r="BQ360" s="58"/>
      <c r="BR360" s="58"/>
      <c r="BS360" s="58"/>
      <c r="BT360" s="58"/>
      <c r="BU360" s="58"/>
      <c r="BV360" s="58"/>
      <c r="BW360" s="58"/>
      <c r="BX360" s="58"/>
      <c r="BY360" s="58"/>
      <c r="BZ360" s="58"/>
      <c r="CA360" s="58"/>
      <c r="CB360" s="58"/>
      <c r="CC360" s="58"/>
      <c r="CD360" s="58"/>
      <c r="CE360" s="58"/>
      <c r="CF360" s="58"/>
      <c r="CG360" s="58"/>
      <c r="CH360" s="58"/>
      <c r="CI360" s="58"/>
      <c r="CJ360" s="58"/>
      <c r="CK360" s="58"/>
      <c r="CL360" s="58"/>
      <c r="CM360" s="58"/>
      <c r="CN360" s="58"/>
      <c r="CO360" s="58"/>
      <c r="CP360" s="58"/>
      <c r="CQ360" s="58"/>
      <c r="CR360" s="58"/>
      <c r="CS360" s="58"/>
      <c r="CT360" s="58"/>
      <c r="CU360" s="58"/>
      <c r="CV360" s="58"/>
      <c r="CW360" s="58"/>
      <c r="CX360" s="58"/>
      <c r="CY360" s="58"/>
      <c r="CZ360" s="58"/>
      <c r="DA360" s="58"/>
      <c r="DB360" s="58"/>
      <c r="DC360" s="58"/>
      <c r="DD360" s="58"/>
      <c r="DE360" s="58"/>
      <c r="DF360" s="58"/>
      <c r="DG360" s="58"/>
      <c r="DH360" s="58"/>
      <c r="DI360" s="58"/>
      <c r="DJ360" s="58"/>
      <c r="DK360" s="58"/>
      <c r="DL360" s="58"/>
      <c r="DM360" s="58"/>
      <c r="DN360" s="58"/>
      <c r="DO360" s="58"/>
      <c r="DP360" s="58"/>
      <c r="DQ360" s="58"/>
      <c r="DR360" s="58"/>
      <c r="DS360" s="58"/>
      <c r="DT360" s="58"/>
      <c r="DU360" s="58"/>
      <c r="DV360" s="58"/>
      <c r="DW360" s="58"/>
      <c r="DX360" s="58"/>
      <c r="DY360" s="58"/>
      <c r="DZ360" s="58"/>
      <c r="EA360" s="58"/>
      <c r="EB360" s="58"/>
      <c r="EC360" s="58"/>
      <c r="ED360" s="58"/>
      <c r="EE360" s="58"/>
      <c r="EF360" s="58"/>
      <c r="EG360" s="58"/>
      <c r="EH360" s="58"/>
      <c r="EI360" s="58"/>
      <c r="EJ360" s="58"/>
      <c r="EK360" s="58"/>
      <c r="EL360" s="58"/>
      <c r="EM360" s="58"/>
      <c r="EN360" s="58"/>
      <c r="EO360" s="58"/>
      <c r="EP360" s="58"/>
      <c r="EQ360" s="58"/>
      <c r="ER360" s="58"/>
      <c r="ES360" s="58"/>
      <c r="ET360" s="58"/>
      <c r="EU360" s="58"/>
    </row>
    <row r="361" spans="1:151" customFormat="1" ht="27.75" x14ac:dyDescent="0.4">
      <c r="A361" s="7">
        <v>12</v>
      </c>
      <c r="B361" s="5" t="s">
        <v>944</v>
      </c>
      <c r="C361" s="5" t="s">
        <v>944</v>
      </c>
      <c r="D361" s="5">
        <v>355</v>
      </c>
      <c r="E361" s="51" t="s">
        <v>1420</v>
      </c>
      <c r="F361" s="73" t="s">
        <v>2914</v>
      </c>
      <c r="G361" s="17" t="s">
        <v>354</v>
      </c>
      <c r="H361" s="18" t="s">
        <v>351</v>
      </c>
      <c r="I361" s="19" t="s">
        <v>11</v>
      </c>
      <c r="J361" s="19" t="s">
        <v>254</v>
      </c>
      <c r="K361" s="19" t="s">
        <v>74</v>
      </c>
      <c r="L361" s="20" t="s">
        <v>57</v>
      </c>
      <c r="M361" s="3"/>
      <c r="N361" s="44" t="s">
        <v>2527</v>
      </c>
      <c r="O361" s="83" t="s">
        <v>2534</v>
      </c>
      <c r="P361" s="46" t="s">
        <v>2383</v>
      </c>
      <c r="Q361" s="48" t="s">
        <v>2384</v>
      </c>
      <c r="R361" s="192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8"/>
      <c r="BL361" s="58"/>
      <c r="BM361" s="58"/>
      <c r="BN361" s="58"/>
      <c r="BO361" s="58"/>
      <c r="BP361" s="58"/>
      <c r="BQ361" s="58"/>
      <c r="BR361" s="58"/>
      <c r="BS361" s="58"/>
      <c r="BT361" s="58"/>
      <c r="BU361" s="58"/>
      <c r="BV361" s="58"/>
      <c r="BW361" s="58"/>
      <c r="BX361" s="58"/>
      <c r="BY361" s="58"/>
      <c r="BZ361" s="58"/>
      <c r="CA361" s="58"/>
      <c r="CB361" s="58"/>
      <c r="CC361" s="58"/>
      <c r="CD361" s="58"/>
      <c r="CE361" s="58"/>
      <c r="CF361" s="58"/>
      <c r="CG361" s="58"/>
      <c r="CH361" s="58"/>
      <c r="CI361" s="58"/>
      <c r="CJ361" s="58"/>
      <c r="CK361" s="58"/>
      <c r="CL361" s="58"/>
      <c r="CM361" s="58"/>
      <c r="CN361" s="58"/>
      <c r="CO361" s="58"/>
      <c r="CP361" s="58"/>
      <c r="CQ361" s="58"/>
      <c r="CR361" s="58"/>
      <c r="CS361" s="58"/>
      <c r="CT361" s="58"/>
      <c r="CU361" s="58"/>
      <c r="CV361" s="58"/>
      <c r="CW361" s="58"/>
      <c r="CX361" s="58"/>
      <c r="CY361" s="58"/>
      <c r="CZ361" s="58"/>
      <c r="DA361" s="58"/>
      <c r="DB361" s="58"/>
      <c r="DC361" s="58"/>
      <c r="DD361" s="58"/>
      <c r="DE361" s="58"/>
      <c r="DF361" s="58"/>
      <c r="DG361" s="58"/>
      <c r="DH361" s="58"/>
      <c r="DI361" s="58"/>
      <c r="DJ361" s="58"/>
      <c r="DK361" s="58"/>
      <c r="DL361" s="58"/>
      <c r="DM361" s="58"/>
      <c r="DN361" s="58"/>
      <c r="DO361" s="58"/>
      <c r="DP361" s="58"/>
      <c r="DQ361" s="58"/>
      <c r="DR361" s="58"/>
      <c r="DS361" s="58"/>
      <c r="DT361" s="58"/>
      <c r="DU361" s="58"/>
      <c r="DV361" s="58"/>
      <c r="DW361" s="58"/>
      <c r="DX361" s="58"/>
      <c r="DY361" s="58"/>
      <c r="DZ361" s="58"/>
      <c r="EA361" s="58"/>
      <c r="EB361" s="58"/>
      <c r="EC361" s="58"/>
      <c r="ED361" s="58"/>
      <c r="EE361" s="58"/>
      <c r="EF361" s="58"/>
      <c r="EG361" s="58"/>
      <c r="EH361" s="58"/>
      <c r="EI361" s="58"/>
      <c r="EJ361" s="58"/>
      <c r="EK361" s="58"/>
      <c r="EL361" s="58"/>
      <c r="EM361" s="58"/>
      <c r="EN361" s="58"/>
      <c r="EO361" s="58"/>
      <c r="EP361" s="58"/>
      <c r="EQ361" s="58"/>
      <c r="ER361" s="58"/>
      <c r="ES361" s="58"/>
      <c r="ET361" s="58"/>
      <c r="EU361" s="58"/>
    </row>
    <row r="362" spans="1:151" customFormat="1" ht="27.75" x14ac:dyDescent="0.4">
      <c r="A362" s="7">
        <v>13</v>
      </c>
      <c r="B362" s="5" t="s">
        <v>944</v>
      </c>
      <c r="C362" s="5" t="s">
        <v>944</v>
      </c>
      <c r="D362" s="5">
        <v>356</v>
      </c>
      <c r="E362" s="51" t="s">
        <v>1421</v>
      </c>
      <c r="F362" s="73" t="s">
        <v>2915</v>
      </c>
      <c r="G362" s="17" t="s">
        <v>317</v>
      </c>
      <c r="H362" s="18" t="s">
        <v>434</v>
      </c>
      <c r="I362" s="19" t="s">
        <v>6</v>
      </c>
      <c r="J362" s="19" t="s">
        <v>435</v>
      </c>
      <c r="K362" s="19" t="s">
        <v>8</v>
      </c>
      <c r="L362" s="20" t="s">
        <v>9</v>
      </c>
      <c r="M362" s="3"/>
      <c r="N362" s="44"/>
      <c r="O362" s="84" t="s">
        <v>2534</v>
      </c>
      <c r="P362" s="46" t="s">
        <v>2385</v>
      </c>
      <c r="Q362" s="48" t="s">
        <v>2386</v>
      </c>
      <c r="R362" s="192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8"/>
      <c r="BL362" s="58"/>
      <c r="BM362" s="58"/>
      <c r="BN362" s="58"/>
      <c r="BO362" s="58"/>
      <c r="BP362" s="58"/>
      <c r="BQ362" s="58"/>
      <c r="BR362" s="58"/>
      <c r="BS362" s="58"/>
      <c r="BT362" s="58"/>
      <c r="BU362" s="58"/>
      <c r="BV362" s="58"/>
      <c r="BW362" s="58"/>
      <c r="BX362" s="58"/>
      <c r="BY362" s="58"/>
      <c r="BZ362" s="58"/>
      <c r="CA362" s="58"/>
      <c r="CB362" s="58"/>
      <c r="CC362" s="58"/>
      <c r="CD362" s="58"/>
      <c r="CE362" s="58"/>
      <c r="CF362" s="58"/>
      <c r="CG362" s="58"/>
      <c r="CH362" s="58"/>
      <c r="CI362" s="58"/>
      <c r="CJ362" s="58"/>
      <c r="CK362" s="58"/>
      <c r="CL362" s="58"/>
      <c r="CM362" s="58"/>
      <c r="CN362" s="58"/>
      <c r="CO362" s="58"/>
      <c r="CP362" s="58"/>
      <c r="CQ362" s="58"/>
      <c r="CR362" s="58"/>
      <c r="CS362" s="58"/>
      <c r="CT362" s="58"/>
      <c r="CU362" s="58"/>
      <c r="CV362" s="58"/>
      <c r="CW362" s="58"/>
      <c r="CX362" s="58"/>
      <c r="CY362" s="58"/>
      <c r="CZ362" s="58"/>
      <c r="DA362" s="58"/>
      <c r="DB362" s="58"/>
      <c r="DC362" s="58"/>
      <c r="DD362" s="58"/>
      <c r="DE362" s="58"/>
      <c r="DF362" s="58"/>
      <c r="DG362" s="58"/>
      <c r="DH362" s="58"/>
      <c r="DI362" s="58"/>
      <c r="DJ362" s="58"/>
      <c r="DK362" s="58"/>
      <c r="DL362" s="58"/>
      <c r="DM362" s="58"/>
      <c r="DN362" s="58"/>
      <c r="DO362" s="58"/>
      <c r="DP362" s="58"/>
      <c r="DQ362" s="58"/>
      <c r="DR362" s="58"/>
      <c r="DS362" s="58"/>
      <c r="DT362" s="58"/>
      <c r="DU362" s="58"/>
      <c r="DV362" s="58"/>
      <c r="DW362" s="58"/>
      <c r="DX362" s="58"/>
      <c r="DY362" s="58"/>
      <c r="DZ362" s="58"/>
      <c r="EA362" s="58"/>
      <c r="EB362" s="58"/>
      <c r="EC362" s="58"/>
      <c r="ED362" s="58"/>
      <c r="EE362" s="58"/>
      <c r="EF362" s="58"/>
      <c r="EG362" s="58"/>
      <c r="EH362" s="58"/>
      <c r="EI362" s="58"/>
      <c r="EJ362" s="58"/>
      <c r="EK362" s="58"/>
      <c r="EL362" s="58"/>
      <c r="EM362" s="58"/>
      <c r="EN362" s="58"/>
      <c r="EO362" s="58"/>
      <c r="EP362" s="58"/>
      <c r="EQ362" s="58"/>
      <c r="ER362" s="58"/>
      <c r="ES362" s="58"/>
      <c r="ET362" s="58"/>
      <c r="EU362" s="58"/>
    </row>
    <row r="363" spans="1:151" customFormat="1" ht="27.75" x14ac:dyDescent="0.4">
      <c r="A363" s="7">
        <v>14</v>
      </c>
      <c r="B363" s="5" t="s">
        <v>944</v>
      </c>
      <c r="C363" s="5" t="s">
        <v>944</v>
      </c>
      <c r="D363" s="5">
        <v>357</v>
      </c>
      <c r="E363" s="51" t="s">
        <v>1424</v>
      </c>
      <c r="F363" s="73" t="s">
        <v>2916</v>
      </c>
      <c r="G363" s="17" t="s">
        <v>463</v>
      </c>
      <c r="H363" s="18" t="s">
        <v>456</v>
      </c>
      <c r="I363" s="19" t="s">
        <v>11</v>
      </c>
      <c r="J363" s="19" t="s">
        <v>182</v>
      </c>
      <c r="K363" s="19" t="s">
        <v>17</v>
      </c>
      <c r="L363" s="20" t="s">
        <v>9</v>
      </c>
      <c r="M363" s="3"/>
      <c r="N363" s="44"/>
      <c r="O363" s="83" t="s">
        <v>2534</v>
      </c>
      <c r="P363" s="46" t="s">
        <v>2391</v>
      </c>
      <c r="Q363" s="48" t="s">
        <v>2392</v>
      </c>
      <c r="R363" s="192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8"/>
      <c r="BL363" s="58"/>
      <c r="BM363" s="58"/>
      <c r="BN363" s="58"/>
      <c r="BO363" s="58"/>
      <c r="BP363" s="58"/>
      <c r="BQ363" s="58"/>
      <c r="BR363" s="58"/>
      <c r="BS363" s="58"/>
      <c r="BT363" s="58"/>
      <c r="BU363" s="58"/>
      <c r="BV363" s="58"/>
      <c r="BW363" s="58"/>
      <c r="BX363" s="58"/>
      <c r="BY363" s="58"/>
      <c r="BZ363" s="58"/>
      <c r="CA363" s="58"/>
      <c r="CB363" s="58"/>
      <c r="CC363" s="58"/>
      <c r="CD363" s="58"/>
      <c r="CE363" s="58"/>
      <c r="CF363" s="58"/>
      <c r="CG363" s="58"/>
      <c r="CH363" s="58"/>
      <c r="CI363" s="58"/>
      <c r="CJ363" s="58"/>
      <c r="CK363" s="58"/>
      <c r="CL363" s="58"/>
      <c r="CM363" s="58"/>
      <c r="CN363" s="58"/>
      <c r="CO363" s="58"/>
      <c r="CP363" s="58"/>
      <c r="CQ363" s="58"/>
      <c r="CR363" s="58"/>
      <c r="CS363" s="58"/>
      <c r="CT363" s="58"/>
      <c r="CU363" s="58"/>
      <c r="CV363" s="58"/>
      <c r="CW363" s="58"/>
      <c r="CX363" s="58"/>
      <c r="CY363" s="58"/>
      <c r="CZ363" s="58"/>
      <c r="DA363" s="58"/>
      <c r="DB363" s="58"/>
      <c r="DC363" s="58"/>
      <c r="DD363" s="58"/>
      <c r="DE363" s="58"/>
      <c r="DF363" s="58"/>
      <c r="DG363" s="58"/>
      <c r="DH363" s="58"/>
      <c r="DI363" s="58"/>
      <c r="DJ363" s="58"/>
      <c r="DK363" s="58"/>
      <c r="DL363" s="58"/>
      <c r="DM363" s="58"/>
      <c r="DN363" s="58"/>
      <c r="DO363" s="58"/>
      <c r="DP363" s="58"/>
      <c r="DQ363" s="58"/>
      <c r="DR363" s="58"/>
      <c r="DS363" s="58"/>
      <c r="DT363" s="58"/>
      <c r="DU363" s="58"/>
      <c r="DV363" s="58"/>
      <c r="DW363" s="58"/>
      <c r="DX363" s="58"/>
      <c r="DY363" s="58"/>
      <c r="DZ363" s="58"/>
      <c r="EA363" s="58"/>
      <c r="EB363" s="58"/>
      <c r="EC363" s="58"/>
      <c r="ED363" s="58"/>
      <c r="EE363" s="58"/>
      <c r="EF363" s="58"/>
      <c r="EG363" s="58"/>
      <c r="EH363" s="58"/>
      <c r="EI363" s="58"/>
      <c r="EJ363" s="58"/>
      <c r="EK363" s="58"/>
      <c r="EL363" s="58"/>
      <c r="EM363" s="58"/>
      <c r="EN363" s="58"/>
      <c r="EO363" s="58"/>
      <c r="EP363" s="58"/>
      <c r="EQ363" s="58"/>
      <c r="ER363" s="58"/>
      <c r="ES363" s="58"/>
      <c r="ET363" s="58"/>
      <c r="EU363" s="58"/>
    </row>
    <row r="364" spans="1:151" customFormat="1" ht="27.75" x14ac:dyDescent="0.4">
      <c r="A364" s="7">
        <v>15</v>
      </c>
      <c r="B364" s="5" t="s">
        <v>944</v>
      </c>
      <c r="C364" s="5" t="s">
        <v>944</v>
      </c>
      <c r="D364" s="5">
        <v>358</v>
      </c>
      <c r="E364" s="51" t="s">
        <v>1422</v>
      </c>
      <c r="F364" s="73" t="s">
        <v>2917</v>
      </c>
      <c r="G364" s="17" t="s">
        <v>471</v>
      </c>
      <c r="H364" s="18" t="s">
        <v>456</v>
      </c>
      <c r="I364" s="19" t="s">
        <v>11</v>
      </c>
      <c r="J364" s="19" t="s">
        <v>47</v>
      </c>
      <c r="K364" s="19" t="s">
        <v>17</v>
      </c>
      <c r="L364" s="20" t="s">
        <v>9</v>
      </c>
      <c r="M364" s="3"/>
      <c r="N364" s="44"/>
      <c r="O364" s="83" t="s">
        <v>2534</v>
      </c>
      <c r="P364" s="46" t="s">
        <v>2387</v>
      </c>
      <c r="Q364" s="48" t="s">
        <v>2388</v>
      </c>
      <c r="R364" s="192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8"/>
      <c r="BL364" s="58"/>
      <c r="BM364" s="58"/>
      <c r="BN364" s="58"/>
      <c r="BO364" s="58"/>
      <c r="BP364" s="58"/>
      <c r="BQ364" s="58"/>
      <c r="BR364" s="58"/>
      <c r="BS364" s="58"/>
      <c r="BT364" s="58"/>
      <c r="BU364" s="58"/>
      <c r="BV364" s="58"/>
      <c r="BW364" s="58"/>
      <c r="BX364" s="58"/>
      <c r="BY364" s="58"/>
      <c r="BZ364" s="58"/>
      <c r="CA364" s="58"/>
      <c r="CB364" s="58"/>
      <c r="CC364" s="58"/>
      <c r="CD364" s="58"/>
      <c r="CE364" s="58"/>
      <c r="CF364" s="58"/>
      <c r="CG364" s="58"/>
      <c r="CH364" s="58"/>
      <c r="CI364" s="58"/>
      <c r="CJ364" s="58"/>
      <c r="CK364" s="58"/>
      <c r="CL364" s="58"/>
      <c r="CM364" s="58"/>
      <c r="CN364" s="58"/>
      <c r="CO364" s="58"/>
      <c r="CP364" s="58"/>
      <c r="CQ364" s="58"/>
      <c r="CR364" s="58"/>
      <c r="CS364" s="58"/>
      <c r="CT364" s="58"/>
      <c r="CU364" s="58"/>
      <c r="CV364" s="58"/>
      <c r="CW364" s="58"/>
      <c r="CX364" s="58"/>
      <c r="CY364" s="58"/>
      <c r="CZ364" s="58"/>
      <c r="DA364" s="58"/>
      <c r="DB364" s="58"/>
      <c r="DC364" s="58"/>
      <c r="DD364" s="58"/>
      <c r="DE364" s="58"/>
      <c r="DF364" s="58"/>
      <c r="DG364" s="58"/>
      <c r="DH364" s="58"/>
      <c r="DI364" s="58"/>
      <c r="DJ364" s="58"/>
      <c r="DK364" s="58"/>
      <c r="DL364" s="58"/>
      <c r="DM364" s="58"/>
      <c r="DN364" s="58"/>
      <c r="DO364" s="58"/>
      <c r="DP364" s="58"/>
      <c r="DQ364" s="58"/>
      <c r="DR364" s="58"/>
      <c r="DS364" s="58"/>
      <c r="DT364" s="58"/>
      <c r="DU364" s="58"/>
      <c r="DV364" s="58"/>
      <c r="DW364" s="58"/>
      <c r="DX364" s="58"/>
      <c r="DY364" s="58"/>
      <c r="DZ364" s="58"/>
      <c r="EA364" s="58"/>
      <c r="EB364" s="58"/>
      <c r="EC364" s="58"/>
      <c r="ED364" s="58"/>
      <c r="EE364" s="58"/>
      <c r="EF364" s="58"/>
      <c r="EG364" s="58"/>
      <c r="EH364" s="58"/>
      <c r="EI364" s="58"/>
      <c r="EJ364" s="58"/>
      <c r="EK364" s="58"/>
      <c r="EL364" s="58"/>
      <c r="EM364" s="58"/>
      <c r="EN364" s="58"/>
      <c r="EO364" s="58"/>
      <c r="EP364" s="58"/>
      <c r="EQ364" s="58"/>
      <c r="ER364" s="58"/>
      <c r="ES364" s="58"/>
      <c r="ET364" s="58"/>
      <c r="EU364" s="58"/>
    </row>
    <row r="365" spans="1:151" s="135" customFormat="1" ht="27.75" x14ac:dyDescent="0.4">
      <c r="A365" s="7">
        <v>16</v>
      </c>
      <c r="B365" s="5" t="s">
        <v>944</v>
      </c>
      <c r="C365" s="5" t="s">
        <v>944</v>
      </c>
      <c r="D365" s="5">
        <v>359</v>
      </c>
      <c r="E365" s="51" t="s">
        <v>1423</v>
      </c>
      <c r="F365" s="73" t="s">
        <v>2918</v>
      </c>
      <c r="G365" s="17" t="s">
        <v>475</v>
      </c>
      <c r="H365" s="18" t="s">
        <v>456</v>
      </c>
      <c r="I365" s="19" t="s">
        <v>11</v>
      </c>
      <c r="J365" s="19" t="s">
        <v>73</v>
      </c>
      <c r="K365" s="19" t="s">
        <v>17</v>
      </c>
      <c r="L365" s="20" t="s">
        <v>9</v>
      </c>
      <c r="M365" s="3"/>
      <c r="N365" s="44"/>
      <c r="O365" s="84" t="s">
        <v>2534</v>
      </c>
      <c r="P365" s="46" t="s">
        <v>2389</v>
      </c>
      <c r="Q365" s="48" t="s">
        <v>2390</v>
      </c>
      <c r="R365" s="192"/>
      <c r="S365" s="134"/>
      <c r="T365" s="134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34"/>
      <c r="AE365" s="134"/>
      <c r="AF365" s="134"/>
      <c r="AG365" s="134"/>
      <c r="AH365" s="134"/>
      <c r="AI365" s="134"/>
      <c r="AJ365" s="134"/>
      <c r="AK365" s="134"/>
      <c r="AL365" s="134"/>
      <c r="AM365" s="134"/>
      <c r="AN365" s="134"/>
      <c r="AO365" s="134"/>
      <c r="AP365" s="134"/>
      <c r="AQ365" s="134"/>
      <c r="AR365" s="134"/>
      <c r="AS365" s="134"/>
      <c r="AT365" s="134"/>
      <c r="AU365" s="134"/>
      <c r="AV365" s="134"/>
      <c r="AW365" s="134"/>
      <c r="AX365" s="134"/>
      <c r="AY365" s="134"/>
      <c r="AZ365" s="134"/>
      <c r="BA365" s="134"/>
      <c r="BB365" s="134"/>
      <c r="BC365" s="134"/>
      <c r="BD365" s="134"/>
      <c r="BE365" s="134"/>
      <c r="BF365" s="134"/>
      <c r="BG365" s="134"/>
      <c r="BH365" s="134"/>
      <c r="BI365" s="134"/>
      <c r="BJ365" s="134"/>
      <c r="BK365" s="134"/>
      <c r="BL365" s="134"/>
      <c r="BM365" s="134"/>
      <c r="BN365" s="134"/>
      <c r="BO365" s="134"/>
      <c r="BP365" s="134"/>
      <c r="BQ365" s="134"/>
      <c r="BR365" s="134"/>
      <c r="BS365" s="134"/>
      <c r="BT365" s="134"/>
      <c r="BU365" s="134"/>
      <c r="BV365" s="134"/>
      <c r="BW365" s="134"/>
      <c r="BX365" s="134"/>
      <c r="BY365" s="134"/>
      <c r="BZ365" s="134"/>
      <c r="CA365" s="134"/>
      <c r="CB365" s="134"/>
      <c r="CC365" s="134"/>
      <c r="CD365" s="134"/>
      <c r="CE365" s="134"/>
      <c r="CF365" s="134"/>
      <c r="CG365" s="134"/>
      <c r="CH365" s="134"/>
      <c r="CI365" s="134"/>
      <c r="CJ365" s="134"/>
      <c r="CK365" s="134"/>
      <c r="CL365" s="134"/>
      <c r="CM365" s="134"/>
      <c r="CN365" s="134"/>
      <c r="CO365" s="134"/>
      <c r="CP365" s="134"/>
      <c r="CQ365" s="134"/>
      <c r="CR365" s="134"/>
      <c r="CS365" s="134"/>
      <c r="CT365" s="134"/>
      <c r="CU365" s="134"/>
      <c r="CV365" s="134"/>
      <c r="CW365" s="134"/>
      <c r="CX365" s="134"/>
      <c r="CY365" s="134"/>
      <c r="CZ365" s="134"/>
      <c r="DA365" s="134"/>
      <c r="DB365" s="134"/>
      <c r="DC365" s="134"/>
      <c r="DD365" s="134"/>
      <c r="DE365" s="134"/>
      <c r="DF365" s="134"/>
      <c r="DG365" s="134"/>
      <c r="DH365" s="134"/>
      <c r="DI365" s="134"/>
      <c r="DJ365" s="134"/>
      <c r="DK365" s="134"/>
      <c r="DL365" s="134"/>
      <c r="DM365" s="134"/>
      <c r="DN365" s="134"/>
      <c r="DO365" s="134"/>
      <c r="DP365" s="134"/>
      <c r="DQ365" s="134"/>
      <c r="DR365" s="134"/>
      <c r="DS365" s="134"/>
      <c r="DT365" s="134"/>
      <c r="DU365" s="134"/>
      <c r="DV365" s="134"/>
      <c r="DW365" s="134"/>
      <c r="DX365" s="134"/>
      <c r="DY365" s="134"/>
      <c r="DZ365" s="134"/>
      <c r="EA365" s="134"/>
      <c r="EB365" s="134"/>
      <c r="EC365" s="134"/>
      <c r="ED365" s="134"/>
      <c r="EE365" s="134"/>
      <c r="EF365" s="134"/>
      <c r="EG365" s="134"/>
      <c r="EH365" s="134"/>
      <c r="EI365" s="134"/>
      <c r="EJ365" s="134"/>
      <c r="EK365" s="134"/>
      <c r="EL365" s="134"/>
      <c r="EM365" s="134"/>
      <c r="EN365" s="134"/>
      <c r="EO365" s="134"/>
      <c r="EP365" s="134"/>
      <c r="EQ365" s="134"/>
      <c r="ER365" s="134"/>
      <c r="ES365" s="134"/>
      <c r="ET365" s="134"/>
      <c r="EU365" s="134"/>
    </row>
    <row r="366" spans="1:151" customFormat="1" ht="27.75" x14ac:dyDescent="0.4">
      <c r="A366" s="7">
        <v>17</v>
      </c>
      <c r="B366" s="5" t="s">
        <v>944</v>
      </c>
      <c r="C366" s="5" t="s">
        <v>944</v>
      </c>
      <c r="D366" s="5">
        <v>360</v>
      </c>
      <c r="E366" s="51" t="s">
        <v>1425</v>
      </c>
      <c r="F366" s="73" t="s">
        <v>2919</v>
      </c>
      <c r="G366" s="17" t="s">
        <v>481</v>
      </c>
      <c r="H366" s="18" t="s">
        <v>482</v>
      </c>
      <c r="I366" s="19" t="s">
        <v>6</v>
      </c>
      <c r="J366" s="19" t="s">
        <v>483</v>
      </c>
      <c r="K366" s="19" t="s">
        <v>17</v>
      </c>
      <c r="L366" s="20" t="s">
        <v>9</v>
      </c>
      <c r="M366" s="3"/>
      <c r="N366" s="44"/>
      <c r="O366" s="84" t="s">
        <v>2534</v>
      </c>
      <c r="P366" s="46" t="s">
        <v>2393</v>
      </c>
      <c r="Q366" s="48" t="s">
        <v>2394</v>
      </c>
      <c r="R366" s="192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8"/>
      <c r="BL366" s="58"/>
      <c r="BM366" s="58"/>
      <c r="BN366" s="58"/>
      <c r="BO366" s="58"/>
      <c r="BP366" s="58"/>
      <c r="BQ366" s="58"/>
      <c r="BR366" s="58"/>
      <c r="BS366" s="58"/>
      <c r="BT366" s="58"/>
      <c r="BU366" s="58"/>
      <c r="BV366" s="58"/>
      <c r="BW366" s="58"/>
      <c r="BX366" s="58"/>
      <c r="BY366" s="58"/>
      <c r="BZ366" s="58"/>
      <c r="CA366" s="58"/>
      <c r="CB366" s="58"/>
      <c r="CC366" s="58"/>
      <c r="CD366" s="58"/>
      <c r="CE366" s="58"/>
      <c r="CF366" s="58"/>
      <c r="CG366" s="58"/>
      <c r="CH366" s="58"/>
      <c r="CI366" s="58"/>
      <c r="CJ366" s="58"/>
      <c r="CK366" s="58"/>
      <c r="CL366" s="58"/>
      <c r="CM366" s="58"/>
      <c r="CN366" s="58"/>
      <c r="CO366" s="58"/>
      <c r="CP366" s="58"/>
      <c r="CQ366" s="58"/>
      <c r="CR366" s="58"/>
      <c r="CS366" s="58"/>
      <c r="CT366" s="58"/>
      <c r="CU366" s="58"/>
      <c r="CV366" s="58"/>
      <c r="CW366" s="58"/>
      <c r="CX366" s="58"/>
      <c r="CY366" s="58"/>
      <c r="CZ366" s="58"/>
      <c r="DA366" s="58"/>
      <c r="DB366" s="58"/>
      <c r="DC366" s="58"/>
      <c r="DD366" s="58"/>
      <c r="DE366" s="58"/>
      <c r="DF366" s="58"/>
      <c r="DG366" s="58"/>
      <c r="DH366" s="58"/>
      <c r="DI366" s="58"/>
      <c r="DJ366" s="58"/>
      <c r="DK366" s="58"/>
      <c r="DL366" s="58"/>
      <c r="DM366" s="58"/>
      <c r="DN366" s="58"/>
      <c r="DO366" s="58"/>
      <c r="DP366" s="58"/>
      <c r="DQ366" s="58"/>
      <c r="DR366" s="58"/>
      <c r="DS366" s="58"/>
      <c r="DT366" s="58"/>
      <c r="DU366" s="58"/>
      <c r="DV366" s="58"/>
      <c r="DW366" s="58"/>
      <c r="DX366" s="58"/>
      <c r="DY366" s="58"/>
      <c r="DZ366" s="58"/>
      <c r="EA366" s="58"/>
      <c r="EB366" s="58"/>
      <c r="EC366" s="58"/>
      <c r="ED366" s="58"/>
      <c r="EE366" s="58"/>
      <c r="EF366" s="58"/>
      <c r="EG366" s="58"/>
      <c r="EH366" s="58"/>
      <c r="EI366" s="58"/>
      <c r="EJ366" s="58"/>
      <c r="EK366" s="58"/>
      <c r="EL366" s="58"/>
      <c r="EM366" s="58"/>
      <c r="EN366" s="58"/>
      <c r="EO366" s="58"/>
      <c r="EP366" s="58"/>
      <c r="EQ366" s="58"/>
      <c r="ER366" s="58"/>
      <c r="ES366" s="58"/>
      <c r="ET366" s="58"/>
      <c r="EU366" s="58"/>
    </row>
    <row r="367" spans="1:151" customFormat="1" ht="27.75" x14ac:dyDescent="0.4">
      <c r="A367" s="7">
        <v>18</v>
      </c>
      <c r="B367" s="5" t="s">
        <v>944</v>
      </c>
      <c r="C367" s="5" t="s">
        <v>944</v>
      </c>
      <c r="D367" s="5">
        <v>361</v>
      </c>
      <c r="E367" s="51" t="s">
        <v>1426</v>
      </c>
      <c r="F367" s="73" t="s">
        <v>2920</v>
      </c>
      <c r="G367" s="17" t="s">
        <v>505</v>
      </c>
      <c r="H367" s="18" t="s">
        <v>501</v>
      </c>
      <c r="I367" s="19" t="s">
        <v>11</v>
      </c>
      <c r="J367" s="19" t="s">
        <v>506</v>
      </c>
      <c r="K367" s="19" t="s">
        <v>507</v>
      </c>
      <c r="L367" s="20" t="s">
        <v>9</v>
      </c>
      <c r="M367" s="3"/>
      <c r="N367" s="44"/>
      <c r="O367" s="83" t="s">
        <v>2534</v>
      </c>
      <c r="P367" s="46" t="s">
        <v>2395</v>
      </c>
      <c r="Q367" s="48" t="s">
        <v>2396</v>
      </c>
      <c r="R367" s="192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8"/>
      <c r="BL367" s="58"/>
      <c r="BM367" s="58"/>
      <c r="BN367" s="58"/>
      <c r="BO367" s="58"/>
      <c r="BP367" s="58"/>
      <c r="BQ367" s="58"/>
      <c r="BR367" s="58"/>
      <c r="BS367" s="58"/>
      <c r="BT367" s="58"/>
      <c r="BU367" s="58"/>
      <c r="BV367" s="58"/>
      <c r="BW367" s="58"/>
      <c r="BX367" s="58"/>
      <c r="BY367" s="58"/>
      <c r="BZ367" s="58"/>
      <c r="CA367" s="58"/>
      <c r="CB367" s="58"/>
      <c r="CC367" s="58"/>
      <c r="CD367" s="58"/>
      <c r="CE367" s="58"/>
      <c r="CF367" s="58"/>
      <c r="CG367" s="58"/>
      <c r="CH367" s="58"/>
      <c r="CI367" s="58"/>
      <c r="CJ367" s="58"/>
      <c r="CK367" s="58"/>
      <c r="CL367" s="58"/>
      <c r="CM367" s="58"/>
      <c r="CN367" s="58"/>
      <c r="CO367" s="58"/>
      <c r="CP367" s="58"/>
      <c r="CQ367" s="58"/>
      <c r="CR367" s="58"/>
      <c r="CS367" s="58"/>
      <c r="CT367" s="58"/>
      <c r="CU367" s="58"/>
      <c r="CV367" s="58"/>
      <c r="CW367" s="58"/>
      <c r="CX367" s="58"/>
      <c r="CY367" s="58"/>
      <c r="CZ367" s="58"/>
      <c r="DA367" s="58"/>
      <c r="DB367" s="58"/>
      <c r="DC367" s="58"/>
      <c r="DD367" s="58"/>
      <c r="DE367" s="58"/>
      <c r="DF367" s="58"/>
      <c r="DG367" s="58"/>
      <c r="DH367" s="58"/>
      <c r="DI367" s="58"/>
      <c r="DJ367" s="58"/>
      <c r="DK367" s="58"/>
      <c r="DL367" s="58"/>
      <c r="DM367" s="58"/>
      <c r="DN367" s="58"/>
      <c r="DO367" s="58"/>
      <c r="DP367" s="58"/>
      <c r="DQ367" s="58"/>
      <c r="DR367" s="58"/>
      <c r="DS367" s="58"/>
      <c r="DT367" s="58"/>
      <c r="DU367" s="58"/>
      <c r="DV367" s="58"/>
      <c r="DW367" s="58"/>
      <c r="DX367" s="58"/>
      <c r="DY367" s="58"/>
      <c r="DZ367" s="58"/>
      <c r="EA367" s="58"/>
      <c r="EB367" s="58"/>
      <c r="EC367" s="58"/>
      <c r="ED367" s="58"/>
      <c r="EE367" s="58"/>
      <c r="EF367" s="58"/>
      <c r="EG367" s="58"/>
      <c r="EH367" s="58"/>
      <c r="EI367" s="58"/>
      <c r="EJ367" s="58"/>
      <c r="EK367" s="58"/>
      <c r="EL367" s="58"/>
      <c r="EM367" s="58"/>
      <c r="EN367" s="58"/>
      <c r="EO367" s="58"/>
      <c r="EP367" s="58"/>
      <c r="EQ367" s="58"/>
      <c r="ER367" s="58"/>
      <c r="ES367" s="58"/>
      <c r="ET367" s="58"/>
      <c r="EU367" s="58"/>
    </row>
    <row r="368" spans="1:151" customFormat="1" ht="27.75" x14ac:dyDescent="0.4">
      <c r="A368" s="7">
        <v>19</v>
      </c>
      <c r="B368" s="5" t="s">
        <v>944</v>
      </c>
      <c r="C368" s="5" t="s">
        <v>944</v>
      </c>
      <c r="D368" s="5">
        <v>362</v>
      </c>
      <c r="E368" s="51" t="s">
        <v>1427</v>
      </c>
      <c r="F368" s="73" t="s">
        <v>2921</v>
      </c>
      <c r="G368" s="17" t="s">
        <v>517</v>
      </c>
      <c r="H368" s="18" t="s">
        <v>518</v>
      </c>
      <c r="I368" s="19" t="s">
        <v>6</v>
      </c>
      <c r="J368" s="19" t="s">
        <v>113</v>
      </c>
      <c r="K368" s="19" t="s">
        <v>237</v>
      </c>
      <c r="L368" s="20" t="s">
        <v>9</v>
      </c>
      <c r="M368" s="3"/>
      <c r="N368" s="44"/>
      <c r="O368" s="84" t="s">
        <v>2534</v>
      </c>
      <c r="P368" s="46" t="s">
        <v>2397</v>
      </c>
      <c r="Q368" s="48" t="s">
        <v>2398</v>
      </c>
      <c r="R368" s="192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8"/>
      <c r="BL368" s="58"/>
      <c r="BM368" s="58"/>
      <c r="BN368" s="58"/>
      <c r="BO368" s="58"/>
      <c r="BP368" s="58"/>
      <c r="BQ368" s="58"/>
      <c r="BR368" s="58"/>
      <c r="BS368" s="58"/>
      <c r="BT368" s="58"/>
      <c r="BU368" s="58"/>
      <c r="BV368" s="58"/>
      <c r="BW368" s="58"/>
      <c r="BX368" s="58"/>
      <c r="BY368" s="58"/>
      <c r="BZ368" s="58"/>
      <c r="CA368" s="58"/>
      <c r="CB368" s="58"/>
      <c r="CC368" s="58"/>
      <c r="CD368" s="58"/>
      <c r="CE368" s="58"/>
      <c r="CF368" s="58"/>
      <c r="CG368" s="58"/>
      <c r="CH368" s="58"/>
      <c r="CI368" s="58"/>
      <c r="CJ368" s="58"/>
      <c r="CK368" s="58"/>
      <c r="CL368" s="58"/>
      <c r="CM368" s="58"/>
      <c r="CN368" s="58"/>
      <c r="CO368" s="58"/>
      <c r="CP368" s="58"/>
      <c r="CQ368" s="58"/>
      <c r="CR368" s="58"/>
      <c r="CS368" s="58"/>
      <c r="CT368" s="58"/>
      <c r="CU368" s="58"/>
      <c r="CV368" s="58"/>
      <c r="CW368" s="58"/>
      <c r="CX368" s="58"/>
      <c r="CY368" s="58"/>
      <c r="CZ368" s="58"/>
      <c r="DA368" s="58"/>
      <c r="DB368" s="58"/>
      <c r="DC368" s="58"/>
      <c r="DD368" s="58"/>
      <c r="DE368" s="58"/>
      <c r="DF368" s="58"/>
      <c r="DG368" s="58"/>
      <c r="DH368" s="58"/>
      <c r="DI368" s="58"/>
      <c r="DJ368" s="58"/>
      <c r="DK368" s="58"/>
      <c r="DL368" s="58"/>
      <c r="DM368" s="58"/>
      <c r="DN368" s="58"/>
      <c r="DO368" s="58"/>
      <c r="DP368" s="58"/>
      <c r="DQ368" s="58"/>
      <c r="DR368" s="58"/>
      <c r="DS368" s="58"/>
      <c r="DT368" s="58"/>
      <c r="DU368" s="58"/>
      <c r="DV368" s="58"/>
      <c r="DW368" s="58"/>
      <c r="DX368" s="58"/>
      <c r="DY368" s="58"/>
      <c r="DZ368" s="58"/>
      <c r="EA368" s="58"/>
      <c r="EB368" s="58"/>
      <c r="EC368" s="58"/>
      <c r="ED368" s="58"/>
      <c r="EE368" s="58"/>
      <c r="EF368" s="58"/>
      <c r="EG368" s="58"/>
      <c r="EH368" s="58"/>
      <c r="EI368" s="58"/>
      <c r="EJ368" s="58"/>
      <c r="EK368" s="58"/>
      <c r="EL368" s="58"/>
      <c r="EM368" s="58"/>
      <c r="EN368" s="58"/>
      <c r="EO368" s="58"/>
      <c r="EP368" s="58"/>
      <c r="EQ368" s="58"/>
      <c r="ER368" s="58"/>
      <c r="ES368" s="58"/>
      <c r="ET368" s="58"/>
      <c r="EU368" s="58"/>
    </row>
    <row r="369" spans="1:151" customFormat="1" ht="27.75" x14ac:dyDescent="0.4">
      <c r="A369" s="7">
        <v>20</v>
      </c>
      <c r="B369" s="5" t="s">
        <v>944</v>
      </c>
      <c r="C369" s="5" t="s">
        <v>944</v>
      </c>
      <c r="D369" s="5">
        <v>364</v>
      </c>
      <c r="E369" s="73" t="s">
        <v>1466</v>
      </c>
      <c r="F369" s="73" t="s">
        <v>2923</v>
      </c>
      <c r="G369" s="22" t="s">
        <v>546</v>
      </c>
      <c r="H369" s="23" t="s">
        <v>547</v>
      </c>
      <c r="I369" s="24" t="s">
        <v>11</v>
      </c>
      <c r="J369" s="24" t="s">
        <v>548</v>
      </c>
      <c r="K369" s="24" t="s">
        <v>8</v>
      </c>
      <c r="L369" s="25" t="s">
        <v>9</v>
      </c>
      <c r="M369" s="35"/>
      <c r="N369" s="74"/>
      <c r="O369" s="84" t="s">
        <v>2534</v>
      </c>
      <c r="P369" s="69" t="s">
        <v>2473</v>
      </c>
      <c r="Q369" s="157" t="s">
        <v>2474</v>
      </c>
      <c r="R369" s="192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8"/>
      <c r="BL369" s="58"/>
      <c r="BM369" s="58"/>
      <c r="BN369" s="58"/>
      <c r="BO369" s="58"/>
      <c r="BP369" s="58"/>
      <c r="BQ369" s="58"/>
      <c r="BR369" s="58"/>
      <c r="BS369" s="58"/>
      <c r="BT369" s="58"/>
      <c r="BU369" s="58"/>
      <c r="BV369" s="58"/>
      <c r="BW369" s="58"/>
      <c r="BX369" s="58"/>
      <c r="BY369" s="58"/>
      <c r="BZ369" s="58"/>
      <c r="CA369" s="58"/>
      <c r="CB369" s="58"/>
      <c r="CC369" s="58"/>
      <c r="CD369" s="58"/>
      <c r="CE369" s="58"/>
      <c r="CF369" s="58"/>
      <c r="CG369" s="58"/>
      <c r="CH369" s="58"/>
      <c r="CI369" s="58"/>
      <c r="CJ369" s="58"/>
      <c r="CK369" s="58"/>
      <c r="CL369" s="58"/>
      <c r="CM369" s="58"/>
      <c r="CN369" s="58"/>
      <c r="CO369" s="58"/>
      <c r="CP369" s="58"/>
      <c r="CQ369" s="58"/>
      <c r="CR369" s="58"/>
      <c r="CS369" s="58"/>
      <c r="CT369" s="58"/>
      <c r="CU369" s="58"/>
      <c r="CV369" s="58"/>
      <c r="CW369" s="58"/>
      <c r="CX369" s="58"/>
      <c r="CY369" s="58"/>
      <c r="CZ369" s="58"/>
      <c r="DA369" s="58"/>
      <c r="DB369" s="58"/>
      <c r="DC369" s="58"/>
      <c r="DD369" s="58"/>
      <c r="DE369" s="58"/>
      <c r="DF369" s="58"/>
      <c r="DG369" s="58"/>
      <c r="DH369" s="58"/>
      <c r="DI369" s="58"/>
      <c r="DJ369" s="58"/>
      <c r="DK369" s="58"/>
      <c r="DL369" s="58"/>
      <c r="DM369" s="58"/>
      <c r="DN369" s="58"/>
      <c r="DO369" s="58"/>
      <c r="DP369" s="58"/>
      <c r="DQ369" s="58"/>
      <c r="DR369" s="58"/>
      <c r="DS369" s="58"/>
      <c r="DT369" s="58"/>
      <c r="DU369" s="58"/>
      <c r="DV369" s="58"/>
      <c r="DW369" s="58"/>
      <c r="DX369" s="58"/>
      <c r="DY369" s="58"/>
      <c r="DZ369" s="58"/>
      <c r="EA369" s="58"/>
      <c r="EB369" s="58"/>
      <c r="EC369" s="58"/>
      <c r="ED369" s="58"/>
      <c r="EE369" s="58"/>
      <c r="EF369" s="58"/>
      <c r="EG369" s="58"/>
      <c r="EH369" s="58"/>
      <c r="EI369" s="58"/>
      <c r="EJ369" s="58"/>
      <c r="EK369" s="58"/>
      <c r="EL369" s="58"/>
      <c r="EM369" s="58"/>
      <c r="EN369" s="58"/>
      <c r="EO369" s="58"/>
      <c r="EP369" s="58"/>
      <c r="EQ369" s="58"/>
      <c r="ER369" s="58"/>
      <c r="ES369" s="58"/>
      <c r="ET369" s="58"/>
      <c r="EU369" s="58"/>
    </row>
    <row r="370" spans="1:151" customFormat="1" ht="27.75" x14ac:dyDescent="0.4">
      <c r="A370" s="7">
        <v>21</v>
      </c>
      <c r="B370" s="5" t="s">
        <v>944</v>
      </c>
      <c r="C370" s="5" t="s">
        <v>944</v>
      </c>
      <c r="D370" s="5">
        <v>365</v>
      </c>
      <c r="E370" s="73" t="s">
        <v>1467</v>
      </c>
      <c r="F370" s="73" t="s">
        <v>2924</v>
      </c>
      <c r="G370" s="22" t="s">
        <v>549</v>
      </c>
      <c r="H370" s="23" t="s">
        <v>547</v>
      </c>
      <c r="I370" s="24" t="s">
        <v>11</v>
      </c>
      <c r="J370" s="24" t="s">
        <v>550</v>
      </c>
      <c r="K370" s="24" t="s">
        <v>17</v>
      </c>
      <c r="L370" s="25" t="s">
        <v>9</v>
      </c>
      <c r="M370" s="35"/>
      <c r="N370" s="74"/>
      <c r="O370" s="83" t="s">
        <v>2534</v>
      </c>
      <c r="P370" s="69" t="s">
        <v>2475</v>
      </c>
      <c r="Q370" s="157" t="s">
        <v>2476</v>
      </c>
      <c r="R370" s="192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8"/>
      <c r="BL370" s="58"/>
      <c r="BM370" s="58"/>
      <c r="BN370" s="58"/>
      <c r="BO370" s="58"/>
      <c r="BP370" s="58"/>
      <c r="BQ370" s="58"/>
      <c r="BR370" s="58"/>
      <c r="BS370" s="58"/>
      <c r="BT370" s="58"/>
      <c r="BU370" s="58"/>
      <c r="BV370" s="58"/>
      <c r="BW370" s="58"/>
      <c r="BX370" s="58"/>
      <c r="BY370" s="58"/>
      <c r="BZ370" s="58"/>
      <c r="CA370" s="58"/>
      <c r="CB370" s="58"/>
      <c r="CC370" s="58"/>
      <c r="CD370" s="58"/>
      <c r="CE370" s="58"/>
      <c r="CF370" s="58"/>
      <c r="CG370" s="58"/>
      <c r="CH370" s="58"/>
      <c r="CI370" s="58"/>
      <c r="CJ370" s="58"/>
      <c r="CK370" s="58"/>
      <c r="CL370" s="58"/>
      <c r="CM370" s="58"/>
      <c r="CN370" s="58"/>
      <c r="CO370" s="58"/>
      <c r="CP370" s="58"/>
      <c r="CQ370" s="58"/>
      <c r="CR370" s="58"/>
      <c r="CS370" s="58"/>
      <c r="CT370" s="58"/>
      <c r="CU370" s="58"/>
      <c r="CV370" s="58"/>
      <c r="CW370" s="58"/>
      <c r="CX370" s="58"/>
      <c r="CY370" s="58"/>
      <c r="CZ370" s="58"/>
      <c r="DA370" s="58"/>
      <c r="DB370" s="58"/>
      <c r="DC370" s="58"/>
      <c r="DD370" s="58"/>
      <c r="DE370" s="58"/>
      <c r="DF370" s="58"/>
      <c r="DG370" s="58"/>
      <c r="DH370" s="58"/>
      <c r="DI370" s="58"/>
      <c r="DJ370" s="58"/>
      <c r="DK370" s="58"/>
      <c r="DL370" s="58"/>
      <c r="DM370" s="58"/>
      <c r="DN370" s="58"/>
      <c r="DO370" s="58"/>
      <c r="DP370" s="58"/>
      <c r="DQ370" s="58"/>
      <c r="DR370" s="58"/>
      <c r="DS370" s="58"/>
      <c r="DT370" s="58"/>
      <c r="DU370" s="58"/>
      <c r="DV370" s="58"/>
      <c r="DW370" s="58"/>
      <c r="DX370" s="58"/>
      <c r="DY370" s="58"/>
      <c r="DZ370" s="58"/>
      <c r="EA370" s="58"/>
      <c r="EB370" s="58"/>
      <c r="EC370" s="58"/>
      <c r="ED370" s="58"/>
      <c r="EE370" s="58"/>
      <c r="EF370" s="58"/>
      <c r="EG370" s="58"/>
      <c r="EH370" s="58"/>
      <c r="EI370" s="58"/>
      <c r="EJ370" s="58"/>
      <c r="EK370" s="58"/>
      <c r="EL370" s="58"/>
      <c r="EM370" s="58"/>
      <c r="EN370" s="58"/>
      <c r="EO370" s="58"/>
      <c r="EP370" s="58"/>
      <c r="EQ370" s="58"/>
      <c r="ER370" s="58"/>
      <c r="ES370" s="58"/>
      <c r="ET370" s="58"/>
      <c r="EU370" s="58"/>
    </row>
    <row r="371" spans="1:151" s="135" customFormat="1" ht="27.75" x14ac:dyDescent="0.4">
      <c r="A371" s="7">
        <v>22</v>
      </c>
      <c r="B371" s="5" t="s">
        <v>944</v>
      </c>
      <c r="C371" s="5" t="s">
        <v>944</v>
      </c>
      <c r="D371" s="5">
        <v>366</v>
      </c>
      <c r="E371" s="73" t="s">
        <v>1471</v>
      </c>
      <c r="F371" s="73" t="s">
        <v>2925</v>
      </c>
      <c r="G371" s="22" t="s">
        <v>608</v>
      </c>
      <c r="H371" s="23" t="s">
        <v>609</v>
      </c>
      <c r="I371" s="24" t="s">
        <v>11</v>
      </c>
      <c r="J371" s="24" t="s">
        <v>610</v>
      </c>
      <c r="K371" s="24" t="s">
        <v>611</v>
      </c>
      <c r="L371" s="25" t="s">
        <v>9</v>
      </c>
      <c r="M371" s="35"/>
      <c r="N371" s="74"/>
      <c r="O371" s="84" t="s">
        <v>2534</v>
      </c>
      <c r="P371" s="69" t="s">
        <v>2483</v>
      </c>
      <c r="Q371" s="157" t="s">
        <v>2484</v>
      </c>
      <c r="R371" s="192"/>
      <c r="S371" s="134"/>
      <c r="T371" s="134"/>
      <c r="U371" s="134"/>
      <c r="V371" s="134"/>
      <c r="W371" s="134"/>
      <c r="X371" s="134"/>
      <c r="Y371" s="134"/>
      <c r="Z371" s="134"/>
      <c r="AA371" s="134"/>
      <c r="AB371" s="134"/>
      <c r="AC371" s="134"/>
      <c r="AD371" s="134"/>
      <c r="AE371" s="134"/>
      <c r="AF371" s="134"/>
      <c r="AG371" s="134"/>
      <c r="AH371" s="134"/>
      <c r="AI371" s="134"/>
      <c r="AJ371" s="134"/>
      <c r="AK371" s="134"/>
      <c r="AL371" s="134"/>
      <c r="AM371" s="134"/>
      <c r="AN371" s="134"/>
      <c r="AO371" s="134"/>
      <c r="AP371" s="134"/>
      <c r="AQ371" s="134"/>
      <c r="AR371" s="134"/>
      <c r="AS371" s="134"/>
      <c r="AT371" s="134"/>
      <c r="AU371" s="134"/>
      <c r="AV371" s="134"/>
      <c r="AW371" s="134"/>
      <c r="AX371" s="134"/>
      <c r="AY371" s="134"/>
      <c r="AZ371" s="134"/>
      <c r="BA371" s="134"/>
      <c r="BB371" s="134"/>
      <c r="BC371" s="134"/>
      <c r="BD371" s="134"/>
      <c r="BE371" s="134"/>
      <c r="BF371" s="134"/>
      <c r="BG371" s="134"/>
      <c r="BH371" s="134"/>
      <c r="BI371" s="134"/>
      <c r="BJ371" s="134"/>
      <c r="BK371" s="134"/>
      <c r="BL371" s="134"/>
      <c r="BM371" s="134"/>
      <c r="BN371" s="134"/>
      <c r="BO371" s="134"/>
      <c r="BP371" s="134"/>
      <c r="BQ371" s="134"/>
      <c r="BR371" s="134"/>
      <c r="BS371" s="134"/>
      <c r="BT371" s="134"/>
      <c r="BU371" s="134"/>
      <c r="BV371" s="134"/>
      <c r="BW371" s="134"/>
      <c r="BX371" s="134"/>
      <c r="BY371" s="134"/>
      <c r="BZ371" s="134"/>
      <c r="CA371" s="134"/>
      <c r="CB371" s="134"/>
      <c r="CC371" s="134"/>
      <c r="CD371" s="134"/>
      <c r="CE371" s="134"/>
      <c r="CF371" s="134"/>
      <c r="CG371" s="134"/>
      <c r="CH371" s="134"/>
      <c r="CI371" s="134"/>
      <c r="CJ371" s="134"/>
      <c r="CK371" s="134"/>
      <c r="CL371" s="134"/>
      <c r="CM371" s="134"/>
      <c r="CN371" s="134"/>
      <c r="CO371" s="134"/>
      <c r="CP371" s="134"/>
      <c r="CQ371" s="134"/>
      <c r="CR371" s="134"/>
      <c r="CS371" s="134"/>
      <c r="CT371" s="134"/>
      <c r="CU371" s="134"/>
      <c r="CV371" s="134"/>
      <c r="CW371" s="134"/>
      <c r="CX371" s="134"/>
      <c r="CY371" s="134"/>
      <c r="CZ371" s="134"/>
      <c r="DA371" s="134"/>
      <c r="DB371" s="134"/>
      <c r="DC371" s="134"/>
      <c r="DD371" s="134"/>
      <c r="DE371" s="134"/>
      <c r="DF371" s="134"/>
      <c r="DG371" s="134"/>
      <c r="DH371" s="134"/>
      <c r="DI371" s="134"/>
      <c r="DJ371" s="134"/>
      <c r="DK371" s="134"/>
      <c r="DL371" s="134"/>
      <c r="DM371" s="134"/>
      <c r="DN371" s="134"/>
      <c r="DO371" s="134"/>
      <c r="DP371" s="134"/>
      <c r="DQ371" s="134"/>
      <c r="DR371" s="134"/>
      <c r="DS371" s="134"/>
      <c r="DT371" s="134"/>
      <c r="DU371" s="134"/>
      <c r="DV371" s="134"/>
      <c r="DW371" s="134"/>
      <c r="DX371" s="134"/>
      <c r="DY371" s="134"/>
      <c r="DZ371" s="134"/>
      <c r="EA371" s="134"/>
      <c r="EB371" s="134"/>
      <c r="EC371" s="134"/>
      <c r="ED371" s="134"/>
      <c r="EE371" s="134"/>
      <c r="EF371" s="134"/>
      <c r="EG371" s="134"/>
      <c r="EH371" s="134"/>
      <c r="EI371" s="134"/>
      <c r="EJ371" s="134"/>
      <c r="EK371" s="134"/>
      <c r="EL371" s="134"/>
      <c r="EM371" s="134"/>
      <c r="EN371" s="134"/>
      <c r="EO371" s="134"/>
      <c r="EP371" s="134"/>
      <c r="EQ371" s="134"/>
      <c r="ER371" s="134"/>
      <c r="ES371" s="134"/>
      <c r="ET371" s="134"/>
      <c r="EU371" s="134"/>
    </row>
    <row r="372" spans="1:151" customFormat="1" ht="27.75" x14ac:dyDescent="0.4">
      <c r="A372" s="7">
        <v>23</v>
      </c>
      <c r="B372" s="5" t="s">
        <v>944</v>
      </c>
      <c r="C372" s="5" t="s">
        <v>944</v>
      </c>
      <c r="D372" s="5">
        <v>367</v>
      </c>
      <c r="E372" s="51" t="s">
        <v>1430</v>
      </c>
      <c r="F372" s="73" t="s">
        <v>2926</v>
      </c>
      <c r="G372" s="17" t="s">
        <v>652</v>
      </c>
      <c r="H372" s="18" t="s">
        <v>632</v>
      </c>
      <c r="I372" s="19" t="s">
        <v>11</v>
      </c>
      <c r="J372" s="19" t="s">
        <v>653</v>
      </c>
      <c r="K372" s="19" t="s">
        <v>8</v>
      </c>
      <c r="L372" s="20" t="s">
        <v>57</v>
      </c>
      <c r="M372" s="3"/>
      <c r="N372" s="44" t="s">
        <v>2527</v>
      </c>
      <c r="O372" s="83" t="s">
        <v>2534</v>
      </c>
      <c r="P372" s="46" t="s">
        <v>2403</v>
      </c>
      <c r="Q372" s="48" t="s">
        <v>2404</v>
      </c>
      <c r="R372" s="192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  <c r="BM372" s="58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  <c r="CG372" s="58"/>
      <c r="CH372" s="58"/>
      <c r="CI372" s="58"/>
      <c r="CJ372" s="58"/>
      <c r="CK372" s="58"/>
      <c r="CL372" s="58"/>
      <c r="CM372" s="58"/>
      <c r="CN372" s="58"/>
      <c r="CO372" s="58"/>
      <c r="CP372" s="58"/>
      <c r="CQ372" s="58"/>
      <c r="CR372" s="58"/>
      <c r="CS372" s="58"/>
      <c r="CT372" s="58"/>
      <c r="CU372" s="58"/>
      <c r="CV372" s="58"/>
      <c r="CW372" s="58"/>
      <c r="CX372" s="58"/>
      <c r="CY372" s="58"/>
      <c r="CZ372" s="58"/>
      <c r="DA372" s="58"/>
      <c r="DB372" s="58"/>
      <c r="DC372" s="58"/>
      <c r="DD372" s="58"/>
      <c r="DE372" s="58"/>
      <c r="DF372" s="58"/>
      <c r="DG372" s="58"/>
      <c r="DH372" s="58"/>
      <c r="DI372" s="58"/>
      <c r="DJ372" s="58"/>
      <c r="DK372" s="58"/>
      <c r="DL372" s="58"/>
      <c r="DM372" s="58"/>
      <c r="DN372" s="58"/>
      <c r="DO372" s="58"/>
      <c r="DP372" s="58"/>
      <c r="DQ372" s="58"/>
      <c r="DR372" s="58"/>
      <c r="DS372" s="58"/>
      <c r="DT372" s="58"/>
      <c r="DU372" s="58"/>
      <c r="DV372" s="58"/>
      <c r="DW372" s="58"/>
      <c r="DX372" s="58"/>
      <c r="DY372" s="58"/>
      <c r="DZ372" s="58"/>
      <c r="EA372" s="58"/>
      <c r="EB372" s="58"/>
      <c r="EC372" s="58"/>
      <c r="ED372" s="58"/>
      <c r="EE372" s="58"/>
      <c r="EF372" s="58"/>
      <c r="EG372" s="58"/>
      <c r="EH372" s="58"/>
      <c r="EI372" s="58"/>
      <c r="EJ372" s="58"/>
      <c r="EK372" s="58"/>
      <c r="EL372" s="58"/>
      <c r="EM372" s="58"/>
      <c r="EN372" s="58"/>
      <c r="EO372" s="58"/>
      <c r="EP372" s="58"/>
      <c r="EQ372" s="58"/>
      <c r="ER372" s="58"/>
      <c r="ES372" s="58"/>
      <c r="ET372" s="58"/>
      <c r="EU372" s="58"/>
    </row>
    <row r="373" spans="1:151" customFormat="1" ht="27.75" x14ac:dyDescent="0.4">
      <c r="A373" s="7">
        <v>24</v>
      </c>
      <c r="B373" s="5" t="s">
        <v>944</v>
      </c>
      <c r="C373" s="5" t="s">
        <v>944</v>
      </c>
      <c r="D373" s="5">
        <v>368</v>
      </c>
      <c r="E373" s="51" t="s">
        <v>1432</v>
      </c>
      <c r="F373" s="73" t="s">
        <v>2927</v>
      </c>
      <c r="G373" s="17" t="s">
        <v>640</v>
      </c>
      <c r="H373" s="18" t="s">
        <v>632</v>
      </c>
      <c r="I373" s="19" t="s">
        <v>11</v>
      </c>
      <c r="J373" s="19" t="s">
        <v>644</v>
      </c>
      <c r="K373" s="19" t="s">
        <v>50</v>
      </c>
      <c r="L373" s="20" t="s">
        <v>9</v>
      </c>
      <c r="M373" s="3"/>
      <c r="N373" s="44"/>
      <c r="O373" s="84" t="s">
        <v>2534</v>
      </c>
      <c r="P373" s="46" t="s">
        <v>2407</v>
      </c>
      <c r="Q373" s="48" t="s">
        <v>2408</v>
      </c>
      <c r="R373" s="192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8"/>
      <c r="BL373" s="58"/>
      <c r="BM373" s="58"/>
      <c r="BN373" s="58"/>
      <c r="BO373" s="58"/>
      <c r="BP373" s="58"/>
      <c r="BQ373" s="58"/>
      <c r="BR373" s="58"/>
      <c r="BS373" s="58"/>
      <c r="BT373" s="58"/>
      <c r="BU373" s="58"/>
      <c r="BV373" s="58"/>
      <c r="BW373" s="58"/>
      <c r="BX373" s="58"/>
      <c r="BY373" s="58"/>
      <c r="BZ373" s="58"/>
      <c r="CA373" s="58"/>
      <c r="CB373" s="58"/>
      <c r="CC373" s="58"/>
      <c r="CD373" s="58"/>
      <c r="CE373" s="58"/>
      <c r="CF373" s="58"/>
      <c r="CG373" s="58"/>
      <c r="CH373" s="58"/>
      <c r="CI373" s="58"/>
      <c r="CJ373" s="58"/>
      <c r="CK373" s="58"/>
      <c r="CL373" s="58"/>
      <c r="CM373" s="58"/>
      <c r="CN373" s="58"/>
      <c r="CO373" s="58"/>
      <c r="CP373" s="58"/>
      <c r="CQ373" s="58"/>
      <c r="CR373" s="58"/>
      <c r="CS373" s="58"/>
      <c r="CT373" s="58"/>
      <c r="CU373" s="58"/>
      <c r="CV373" s="58"/>
      <c r="CW373" s="58"/>
      <c r="CX373" s="58"/>
      <c r="CY373" s="58"/>
      <c r="CZ373" s="58"/>
      <c r="DA373" s="58"/>
      <c r="DB373" s="58"/>
      <c r="DC373" s="58"/>
      <c r="DD373" s="58"/>
      <c r="DE373" s="58"/>
      <c r="DF373" s="58"/>
      <c r="DG373" s="58"/>
      <c r="DH373" s="58"/>
      <c r="DI373" s="58"/>
      <c r="DJ373" s="58"/>
      <c r="DK373" s="58"/>
      <c r="DL373" s="58"/>
      <c r="DM373" s="58"/>
      <c r="DN373" s="58"/>
      <c r="DO373" s="58"/>
      <c r="DP373" s="58"/>
      <c r="DQ373" s="58"/>
      <c r="DR373" s="58"/>
      <c r="DS373" s="58"/>
      <c r="DT373" s="58"/>
      <c r="DU373" s="58"/>
      <c r="DV373" s="58"/>
      <c r="DW373" s="58"/>
      <c r="DX373" s="58"/>
      <c r="DY373" s="58"/>
      <c r="DZ373" s="58"/>
      <c r="EA373" s="58"/>
      <c r="EB373" s="58"/>
      <c r="EC373" s="58"/>
      <c r="ED373" s="58"/>
      <c r="EE373" s="58"/>
      <c r="EF373" s="58"/>
      <c r="EG373" s="58"/>
      <c r="EH373" s="58"/>
      <c r="EI373" s="58"/>
      <c r="EJ373" s="58"/>
      <c r="EK373" s="58"/>
      <c r="EL373" s="58"/>
      <c r="EM373" s="58"/>
      <c r="EN373" s="58"/>
      <c r="EO373" s="58"/>
      <c r="EP373" s="58"/>
      <c r="EQ373" s="58"/>
      <c r="ER373" s="58"/>
      <c r="ES373" s="58"/>
      <c r="ET373" s="58"/>
      <c r="EU373" s="58"/>
    </row>
    <row r="374" spans="1:151" customFormat="1" ht="27.75" x14ac:dyDescent="0.4">
      <c r="A374" s="7">
        <v>25</v>
      </c>
      <c r="B374" s="5" t="s">
        <v>944</v>
      </c>
      <c r="C374" s="5" t="s">
        <v>944</v>
      </c>
      <c r="D374" s="5">
        <v>370</v>
      </c>
      <c r="E374" s="51" t="s">
        <v>1433</v>
      </c>
      <c r="F374" s="73" t="s">
        <v>2929</v>
      </c>
      <c r="G374" s="17" t="s">
        <v>677</v>
      </c>
      <c r="H374" s="18" t="s">
        <v>674</v>
      </c>
      <c r="I374" s="19" t="s">
        <v>6</v>
      </c>
      <c r="J374" s="19" t="s">
        <v>390</v>
      </c>
      <c r="K374" s="19" t="s">
        <v>8</v>
      </c>
      <c r="L374" s="20" t="s">
        <v>9</v>
      </c>
      <c r="M374" s="3"/>
      <c r="N374" s="44"/>
      <c r="O374" s="83" t="s">
        <v>2534</v>
      </c>
      <c r="P374" s="46" t="s">
        <v>2409</v>
      </c>
      <c r="Q374" s="48" t="s">
        <v>2410</v>
      </c>
      <c r="R374" s="192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8"/>
      <c r="BL374" s="58"/>
      <c r="BM374" s="58"/>
      <c r="BN374" s="58"/>
      <c r="BO374" s="58"/>
      <c r="BP374" s="58"/>
      <c r="BQ374" s="58"/>
      <c r="BR374" s="58"/>
      <c r="BS374" s="58"/>
      <c r="BT374" s="58"/>
      <c r="BU374" s="58"/>
      <c r="BV374" s="58"/>
      <c r="BW374" s="58"/>
      <c r="BX374" s="58"/>
      <c r="BY374" s="58"/>
      <c r="BZ374" s="58"/>
      <c r="CA374" s="58"/>
      <c r="CB374" s="58"/>
      <c r="CC374" s="58"/>
      <c r="CD374" s="58"/>
      <c r="CE374" s="58"/>
      <c r="CF374" s="58"/>
      <c r="CG374" s="58"/>
      <c r="CH374" s="58"/>
      <c r="CI374" s="58"/>
      <c r="CJ374" s="58"/>
      <c r="CK374" s="58"/>
      <c r="CL374" s="58"/>
      <c r="CM374" s="58"/>
      <c r="CN374" s="58"/>
      <c r="CO374" s="58"/>
      <c r="CP374" s="58"/>
      <c r="CQ374" s="58"/>
      <c r="CR374" s="58"/>
      <c r="CS374" s="58"/>
      <c r="CT374" s="58"/>
      <c r="CU374" s="58"/>
      <c r="CV374" s="58"/>
      <c r="CW374" s="58"/>
      <c r="CX374" s="58"/>
      <c r="CY374" s="58"/>
      <c r="CZ374" s="58"/>
      <c r="DA374" s="58"/>
      <c r="DB374" s="58"/>
      <c r="DC374" s="58"/>
      <c r="DD374" s="58"/>
      <c r="DE374" s="58"/>
      <c r="DF374" s="58"/>
      <c r="DG374" s="58"/>
      <c r="DH374" s="58"/>
      <c r="DI374" s="58"/>
      <c r="DJ374" s="58"/>
      <c r="DK374" s="58"/>
      <c r="DL374" s="58"/>
      <c r="DM374" s="58"/>
      <c r="DN374" s="58"/>
      <c r="DO374" s="58"/>
      <c r="DP374" s="58"/>
      <c r="DQ374" s="58"/>
      <c r="DR374" s="58"/>
      <c r="DS374" s="58"/>
      <c r="DT374" s="58"/>
      <c r="DU374" s="58"/>
      <c r="DV374" s="58"/>
      <c r="DW374" s="58"/>
      <c r="DX374" s="58"/>
      <c r="DY374" s="58"/>
      <c r="DZ374" s="58"/>
      <c r="EA374" s="58"/>
      <c r="EB374" s="58"/>
      <c r="EC374" s="58"/>
      <c r="ED374" s="58"/>
      <c r="EE374" s="58"/>
      <c r="EF374" s="58"/>
      <c r="EG374" s="58"/>
      <c r="EH374" s="58"/>
      <c r="EI374" s="58"/>
      <c r="EJ374" s="58"/>
      <c r="EK374" s="58"/>
      <c r="EL374" s="58"/>
      <c r="EM374" s="58"/>
      <c r="EN374" s="58"/>
      <c r="EO374" s="58"/>
      <c r="EP374" s="58"/>
      <c r="EQ374" s="58"/>
      <c r="ER374" s="58"/>
      <c r="ES374" s="58"/>
      <c r="ET374" s="58"/>
      <c r="EU374" s="58"/>
    </row>
    <row r="375" spans="1:151" customFormat="1" ht="27.75" x14ac:dyDescent="0.4">
      <c r="A375" s="7">
        <v>26</v>
      </c>
      <c r="B375" s="5" t="s">
        <v>944</v>
      </c>
      <c r="C375" s="5" t="s">
        <v>944</v>
      </c>
      <c r="D375" s="5">
        <v>371</v>
      </c>
      <c r="E375" s="51" t="s">
        <v>1436</v>
      </c>
      <c r="F375" s="73" t="s">
        <v>2930</v>
      </c>
      <c r="G375" s="17" t="s">
        <v>510</v>
      </c>
      <c r="H375" s="18" t="s">
        <v>732</v>
      </c>
      <c r="I375" s="19" t="s">
        <v>6</v>
      </c>
      <c r="J375" s="19" t="s">
        <v>661</v>
      </c>
      <c r="K375" s="19" t="s">
        <v>50</v>
      </c>
      <c r="L375" s="20" t="s">
        <v>9</v>
      </c>
      <c r="M375" s="3"/>
      <c r="N375" s="44"/>
      <c r="O375" s="83" t="s">
        <v>2534</v>
      </c>
      <c r="P375" s="46" t="s">
        <v>2415</v>
      </c>
      <c r="Q375" s="48" t="s">
        <v>2416</v>
      </c>
      <c r="R375" s="192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8"/>
      <c r="BL375" s="58"/>
      <c r="BM375" s="58"/>
      <c r="BN375" s="58"/>
      <c r="BO375" s="58"/>
      <c r="BP375" s="58"/>
      <c r="BQ375" s="58"/>
      <c r="BR375" s="58"/>
      <c r="BS375" s="58"/>
      <c r="BT375" s="58"/>
      <c r="BU375" s="58"/>
      <c r="BV375" s="58"/>
      <c r="BW375" s="58"/>
      <c r="BX375" s="58"/>
      <c r="BY375" s="58"/>
      <c r="BZ375" s="58"/>
      <c r="CA375" s="58"/>
      <c r="CB375" s="58"/>
      <c r="CC375" s="58"/>
      <c r="CD375" s="58"/>
      <c r="CE375" s="58"/>
      <c r="CF375" s="58"/>
      <c r="CG375" s="58"/>
      <c r="CH375" s="58"/>
      <c r="CI375" s="58"/>
      <c r="CJ375" s="58"/>
      <c r="CK375" s="58"/>
      <c r="CL375" s="58"/>
      <c r="CM375" s="58"/>
      <c r="CN375" s="58"/>
      <c r="CO375" s="58"/>
      <c r="CP375" s="58"/>
      <c r="CQ375" s="58"/>
      <c r="CR375" s="58"/>
      <c r="CS375" s="58"/>
      <c r="CT375" s="58"/>
      <c r="CU375" s="58"/>
      <c r="CV375" s="58"/>
      <c r="CW375" s="58"/>
      <c r="CX375" s="58"/>
      <c r="CY375" s="58"/>
      <c r="CZ375" s="58"/>
      <c r="DA375" s="58"/>
      <c r="DB375" s="58"/>
      <c r="DC375" s="58"/>
      <c r="DD375" s="58"/>
      <c r="DE375" s="58"/>
      <c r="DF375" s="58"/>
      <c r="DG375" s="58"/>
      <c r="DH375" s="58"/>
      <c r="DI375" s="58"/>
      <c r="DJ375" s="58"/>
      <c r="DK375" s="58"/>
      <c r="DL375" s="58"/>
      <c r="DM375" s="58"/>
      <c r="DN375" s="58"/>
      <c r="DO375" s="58"/>
      <c r="DP375" s="58"/>
      <c r="DQ375" s="58"/>
      <c r="DR375" s="58"/>
      <c r="DS375" s="58"/>
      <c r="DT375" s="58"/>
      <c r="DU375" s="58"/>
      <c r="DV375" s="58"/>
      <c r="DW375" s="58"/>
      <c r="DX375" s="58"/>
      <c r="DY375" s="58"/>
      <c r="DZ375" s="58"/>
      <c r="EA375" s="58"/>
      <c r="EB375" s="58"/>
      <c r="EC375" s="58"/>
      <c r="ED375" s="58"/>
      <c r="EE375" s="58"/>
      <c r="EF375" s="58"/>
      <c r="EG375" s="58"/>
      <c r="EH375" s="58"/>
      <c r="EI375" s="58"/>
      <c r="EJ375" s="58"/>
      <c r="EK375" s="58"/>
      <c r="EL375" s="58"/>
      <c r="EM375" s="58"/>
      <c r="EN375" s="58"/>
      <c r="EO375" s="58"/>
      <c r="EP375" s="58"/>
      <c r="EQ375" s="58"/>
      <c r="ER375" s="58"/>
      <c r="ES375" s="58"/>
      <c r="ET375" s="58"/>
      <c r="EU375" s="58"/>
    </row>
    <row r="376" spans="1:151" customFormat="1" ht="27.75" x14ac:dyDescent="0.4">
      <c r="A376" s="7">
        <v>27</v>
      </c>
      <c r="B376" s="5" t="s">
        <v>944</v>
      </c>
      <c r="C376" s="5" t="s">
        <v>944</v>
      </c>
      <c r="D376" s="5">
        <v>372</v>
      </c>
      <c r="E376" s="73" t="s">
        <v>1478</v>
      </c>
      <c r="F376" s="73" t="s">
        <v>2931</v>
      </c>
      <c r="G376" s="22" t="s">
        <v>741</v>
      </c>
      <c r="H376" s="23" t="s">
        <v>742</v>
      </c>
      <c r="I376" s="24" t="s">
        <v>11</v>
      </c>
      <c r="J376" s="24" t="s">
        <v>626</v>
      </c>
      <c r="K376" s="24" t="s">
        <v>8</v>
      </c>
      <c r="L376" s="34"/>
      <c r="M376" s="35"/>
      <c r="N376" s="74"/>
      <c r="O376" s="84" t="s">
        <v>2534</v>
      </c>
      <c r="P376" s="69" t="s">
        <v>2497</v>
      </c>
      <c r="Q376" s="157" t="s">
        <v>2498</v>
      </c>
      <c r="R376" s="192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8"/>
      <c r="BL376" s="58"/>
      <c r="BM376" s="58"/>
      <c r="BN376" s="58"/>
      <c r="BO376" s="58"/>
      <c r="BP376" s="58"/>
      <c r="BQ376" s="58"/>
      <c r="BR376" s="58"/>
      <c r="BS376" s="58"/>
      <c r="BT376" s="58"/>
      <c r="BU376" s="58"/>
      <c r="BV376" s="58"/>
      <c r="BW376" s="58"/>
      <c r="BX376" s="58"/>
      <c r="BY376" s="58"/>
      <c r="BZ376" s="58"/>
      <c r="CA376" s="58"/>
      <c r="CB376" s="58"/>
      <c r="CC376" s="58"/>
      <c r="CD376" s="58"/>
      <c r="CE376" s="58"/>
      <c r="CF376" s="58"/>
      <c r="CG376" s="58"/>
      <c r="CH376" s="58"/>
      <c r="CI376" s="58"/>
      <c r="CJ376" s="58"/>
      <c r="CK376" s="58"/>
      <c r="CL376" s="58"/>
      <c r="CM376" s="58"/>
      <c r="CN376" s="58"/>
      <c r="CO376" s="58"/>
      <c r="CP376" s="58"/>
      <c r="CQ376" s="58"/>
      <c r="CR376" s="58"/>
      <c r="CS376" s="58"/>
      <c r="CT376" s="58"/>
      <c r="CU376" s="58"/>
      <c r="CV376" s="58"/>
      <c r="CW376" s="58"/>
      <c r="CX376" s="58"/>
      <c r="CY376" s="58"/>
      <c r="CZ376" s="58"/>
      <c r="DA376" s="58"/>
      <c r="DB376" s="58"/>
      <c r="DC376" s="58"/>
      <c r="DD376" s="58"/>
      <c r="DE376" s="58"/>
      <c r="DF376" s="58"/>
      <c r="DG376" s="58"/>
      <c r="DH376" s="58"/>
      <c r="DI376" s="58"/>
      <c r="DJ376" s="58"/>
      <c r="DK376" s="58"/>
      <c r="DL376" s="58"/>
      <c r="DM376" s="58"/>
      <c r="DN376" s="58"/>
      <c r="DO376" s="58"/>
      <c r="DP376" s="58"/>
      <c r="DQ376" s="58"/>
      <c r="DR376" s="58"/>
      <c r="DS376" s="58"/>
      <c r="DT376" s="58"/>
      <c r="DU376" s="58"/>
      <c r="DV376" s="58"/>
      <c r="DW376" s="58"/>
      <c r="DX376" s="58"/>
      <c r="DY376" s="58"/>
      <c r="DZ376" s="58"/>
      <c r="EA376" s="58"/>
      <c r="EB376" s="58"/>
      <c r="EC376" s="58"/>
      <c r="ED376" s="58"/>
      <c r="EE376" s="58"/>
      <c r="EF376" s="58"/>
      <c r="EG376" s="58"/>
      <c r="EH376" s="58"/>
      <c r="EI376" s="58"/>
      <c r="EJ376" s="58"/>
      <c r="EK376" s="58"/>
      <c r="EL376" s="58"/>
      <c r="EM376" s="58"/>
      <c r="EN376" s="58"/>
      <c r="EO376" s="58"/>
      <c r="EP376" s="58"/>
      <c r="EQ376" s="58"/>
      <c r="ER376" s="58"/>
      <c r="ES376" s="58"/>
      <c r="ET376" s="58"/>
      <c r="EU376" s="58"/>
    </row>
    <row r="377" spans="1:151" customFormat="1" ht="27.75" x14ac:dyDescent="0.4">
      <c r="A377" s="7">
        <v>28</v>
      </c>
      <c r="B377" s="5" t="s">
        <v>944</v>
      </c>
      <c r="C377" s="5" t="s">
        <v>944</v>
      </c>
      <c r="D377" s="5">
        <v>373</v>
      </c>
      <c r="E377" s="51" t="s">
        <v>1437</v>
      </c>
      <c r="F377" s="73" t="s">
        <v>2932</v>
      </c>
      <c r="G377" s="17" t="s">
        <v>405</v>
      </c>
      <c r="H377" s="18" t="s">
        <v>740</v>
      </c>
      <c r="I377" s="19" t="s">
        <v>6</v>
      </c>
      <c r="J377" s="19" t="s">
        <v>499</v>
      </c>
      <c r="K377" s="19" t="s">
        <v>17</v>
      </c>
      <c r="L377" s="20" t="s">
        <v>9</v>
      </c>
      <c r="M377" s="3"/>
      <c r="N377" s="44"/>
      <c r="O377" s="83" t="s">
        <v>2534</v>
      </c>
      <c r="P377" s="46" t="s">
        <v>2417</v>
      </c>
      <c r="Q377" s="48" t="s">
        <v>2418</v>
      </c>
      <c r="R377" s="192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8"/>
      <c r="BL377" s="58"/>
      <c r="BM377" s="58"/>
      <c r="BN377" s="58"/>
      <c r="BO377" s="58"/>
      <c r="BP377" s="58"/>
      <c r="BQ377" s="58"/>
      <c r="BR377" s="58"/>
      <c r="BS377" s="58"/>
      <c r="BT377" s="58"/>
      <c r="BU377" s="58"/>
      <c r="BV377" s="58"/>
      <c r="BW377" s="58"/>
      <c r="BX377" s="58"/>
      <c r="BY377" s="58"/>
      <c r="BZ377" s="58"/>
      <c r="CA377" s="58"/>
      <c r="CB377" s="58"/>
      <c r="CC377" s="58"/>
      <c r="CD377" s="58"/>
      <c r="CE377" s="58"/>
      <c r="CF377" s="58"/>
      <c r="CG377" s="58"/>
      <c r="CH377" s="58"/>
      <c r="CI377" s="58"/>
      <c r="CJ377" s="58"/>
      <c r="CK377" s="58"/>
      <c r="CL377" s="58"/>
      <c r="CM377" s="58"/>
      <c r="CN377" s="58"/>
      <c r="CO377" s="58"/>
      <c r="CP377" s="58"/>
      <c r="CQ377" s="58"/>
      <c r="CR377" s="58"/>
      <c r="CS377" s="58"/>
      <c r="CT377" s="58"/>
      <c r="CU377" s="58"/>
      <c r="CV377" s="58"/>
      <c r="CW377" s="58"/>
      <c r="CX377" s="58"/>
      <c r="CY377" s="58"/>
      <c r="CZ377" s="58"/>
      <c r="DA377" s="58"/>
      <c r="DB377" s="58"/>
      <c r="DC377" s="58"/>
      <c r="DD377" s="58"/>
      <c r="DE377" s="58"/>
      <c r="DF377" s="58"/>
      <c r="DG377" s="58"/>
      <c r="DH377" s="58"/>
      <c r="DI377" s="58"/>
      <c r="DJ377" s="58"/>
      <c r="DK377" s="58"/>
      <c r="DL377" s="58"/>
      <c r="DM377" s="58"/>
      <c r="DN377" s="58"/>
      <c r="DO377" s="58"/>
      <c r="DP377" s="58"/>
      <c r="DQ377" s="58"/>
      <c r="DR377" s="58"/>
      <c r="DS377" s="58"/>
      <c r="DT377" s="58"/>
      <c r="DU377" s="58"/>
      <c r="DV377" s="58"/>
      <c r="DW377" s="58"/>
      <c r="DX377" s="58"/>
      <c r="DY377" s="58"/>
      <c r="DZ377" s="58"/>
      <c r="EA377" s="58"/>
      <c r="EB377" s="58"/>
      <c r="EC377" s="58"/>
      <c r="ED377" s="58"/>
      <c r="EE377" s="58"/>
      <c r="EF377" s="58"/>
      <c r="EG377" s="58"/>
      <c r="EH377" s="58"/>
      <c r="EI377" s="58"/>
      <c r="EJ377" s="58"/>
      <c r="EK377" s="58"/>
      <c r="EL377" s="58"/>
      <c r="EM377" s="58"/>
      <c r="EN377" s="58"/>
      <c r="EO377" s="58"/>
      <c r="EP377" s="58"/>
      <c r="EQ377" s="58"/>
      <c r="ER377" s="58"/>
      <c r="ES377" s="58"/>
      <c r="ET377" s="58"/>
      <c r="EU377" s="58"/>
    </row>
    <row r="378" spans="1:151" customFormat="1" ht="27.75" x14ac:dyDescent="0.4">
      <c r="A378" s="7">
        <v>29</v>
      </c>
      <c r="B378" s="5" t="s">
        <v>944</v>
      </c>
      <c r="C378" s="5" t="s">
        <v>944</v>
      </c>
      <c r="D378" s="5">
        <v>375</v>
      </c>
      <c r="E378" s="73" t="s">
        <v>1481</v>
      </c>
      <c r="F378" s="73" t="s">
        <v>2934</v>
      </c>
      <c r="G378" s="22" t="s">
        <v>786</v>
      </c>
      <c r="H378" s="23" t="s">
        <v>787</v>
      </c>
      <c r="I378" s="24" t="s">
        <v>11</v>
      </c>
      <c r="J378" s="24" t="s">
        <v>222</v>
      </c>
      <c r="K378" s="24" t="s">
        <v>60</v>
      </c>
      <c r="L378" s="25" t="s">
        <v>9</v>
      </c>
      <c r="M378" s="35"/>
      <c r="N378" s="74"/>
      <c r="O378" s="83" t="s">
        <v>2534</v>
      </c>
      <c r="P378" s="69" t="s">
        <v>2503</v>
      </c>
      <c r="Q378" s="157" t="s">
        <v>2504</v>
      </c>
      <c r="R378" s="192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8"/>
      <c r="BL378" s="58"/>
      <c r="BM378" s="58"/>
      <c r="BN378" s="58"/>
      <c r="BO378" s="58"/>
      <c r="BP378" s="58"/>
      <c r="BQ378" s="58"/>
      <c r="BR378" s="58"/>
      <c r="BS378" s="58"/>
      <c r="BT378" s="58"/>
      <c r="BU378" s="58"/>
      <c r="BV378" s="58"/>
      <c r="BW378" s="58"/>
      <c r="BX378" s="58"/>
      <c r="BY378" s="58"/>
      <c r="BZ378" s="58"/>
      <c r="CA378" s="58"/>
      <c r="CB378" s="58"/>
      <c r="CC378" s="58"/>
      <c r="CD378" s="58"/>
      <c r="CE378" s="58"/>
      <c r="CF378" s="58"/>
      <c r="CG378" s="58"/>
      <c r="CH378" s="58"/>
      <c r="CI378" s="58"/>
      <c r="CJ378" s="58"/>
      <c r="CK378" s="58"/>
      <c r="CL378" s="58"/>
      <c r="CM378" s="58"/>
      <c r="CN378" s="58"/>
      <c r="CO378" s="58"/>
      <c r="CP378" s="58"/>
      <c r="CQ378" s="58"/>
      <c r="CR378" s="58"/>
      <c r="CS378" s="58"/>
      <c r="CT378" s="58"/>
      <c r="CU378" s="58"/>
      <c r="CV378" s="58"/>
      <c r="CW378" s="58"/>
      <c r="CX378" s="58"/>
      <c r="CY378" s="58"/>
      <c r="CZ378" s="58"/>
      <c r="DA378" s="58"/>
      <c r="DB378" s="58"/>
      <c r="DC378" s="58"/>
      <c r="DD378" s="58"/>
      <c r="DE378" s="58"/>
      <c r="DF378" s="58"/>
      <c r="DG378" s="58"/>
      <c r="DH378" s="58"/>
      <c r="DI378" s="58"/>
      <c r="DJ378" s="58"/>
      <c r="DK378" s="58"/>
      <c r="DL378" s="58"/>
      <c r="DM378" s="58"/>
      <c r="DN378" s="58"/>
      <c r="DO378" s="58"/>
      <c r="DP378" s="58"/>
      <c r="DQ378" s="58"/>
      <c r="DR378" s="58"/>
      <c r="DS378" s="58"/>
      <c r="DT378" s="58"/>
      <c r="DU378" s="58"/>
      <c r="DV378" s="58"/>
      <c r="DW378" s="58"/>
      <c r="DX378" s="58"/>
      <c r="DY378" s="58"/>
      <c r="DZ378" s="58"/>
      <c r="EA378" s="58"/>
      <c r="EB378" s="58"/>
      <c r="EC378" s="58"/>
      <c r="ED378" s="58"/>
      <c r="EE378" s="58"/>
      <c r="EF378" s="58"/>
      <c r="EG378" s="58"/>
      <c r="EH378" s="58"/>
      <c r="EI378" s="58"/>
      <c r="EJ378" s="58"/>
      <c r="EK378" s="58"/>
      <c r="EL378" s="58"/>
      <c r="EM378" s="58"/>
      <c r="EN378" s="58"/>
      <c r="EO378" s="58"/>
      <c r="EP378" s="58"/>
      <c r="EQ378" s="58"/>
      <c r="ER378" s="58"/>
      <c r="ES378" s="58"/>
      <c r="ET378" s="58"/>
      <c r="EU378" s="58"/>
    </row>
    <row r="379" spans="1:151" customFormat="1" ht="27.75" x14ac:dyDescent="0.4">
      <c r="A379" s="7">
        <v>30</v>
      </c>
      <c r="B379" s="5" t="s">
        <v>944</v>
      </c>
      <c r="C379" s="5" t="s">
        <v>944</v>
      </c>
      <c r="D379" s="5">
        <v>376</v>
      </c>
      <c r="E379" s="51" t="s">
        <v>1440</v>
      </c>
      <c r="F379" s="73" t="s">
        <v>2935</v>
      </c>
      <c r="G379" s="17" t="s">
        <v>813</v>
      </c>
      <c r="H379" s="18" t="s">
        <v>814</v>
      </c>
      <c r="I379" s="19" t="s">
        <v>6</v>
      </c>
      <c r="J379" s="19" t="s">
        <v>663</v>
      </c>
      <c r="K379" s="19" t="s">
        <v>219</v>
      </c>
      <c r="L379" s="20" t="s">
        <v>9</v>
      </c>
      <c r="M379" s="3"/>
      <c r="N379" s="44"/>
      <c r="O379" s="84" t="s">
        <v>2534</v>
      </c>
      <c r="P379" s="46" t="s">
        <v>2423</v>
      </c>
      <c r="Q379" s="48" t="s">
        <v>2424</v>
      </c>
      <c r="R379" s="192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8"/>
      <c r="BL379" s="58"/>
      <c r="BM379" s="58"/>
      <c r="BN379" s="58"/>
      <c r="BO379" s="58"/>
      <c r="BP379" s="58"/>
      <c r="BQ379" s="58"/>
      <c r="BR379" s="58"/>
      <c r="BS379" s="58"/>
      <c r="BT379" s="58"/>
      <c r="BU379" s="58"/>
      <c r="BV379" s="58"/>
      <c r="BW379" s="58"/>
      <c r="BX379" s="58"/>
      <c r="BY379" s="58"/>
      <c r="BZ379" s="58"/>
      <c r="CA379" s="58"/>
      <c r="CB379" s="58"/>
      <c r="CC379" s="58"/>
      <c r="CD379" s="58"/>
      <c r="CE379" s="58"/>
      <c r="CF379" s="58"/>
      <c r="CG379" s="58"/>
      <c r="CH379" s="58"/>
      <c r="CI379" s="58"/>
      <c r="CJ379" s="58"/>
      <c r="CK379" s="58"/>
      <c r="CL379" s="58"/>
      <c r="CM379" s="58"/>
      <c r="CN379" s="58"/>
      <c r="CO379" s="58"/>
      <c r="CP379" s="58"/>
      <c r="CQ379" s="58"/>
      <c r="CR379" s="58"/>
      <c r="CS379" s="58"/>
      <c r="CT379" s="58"/>
      <c r="CU379" s="58"/>
      <c r="CV379" s="58"/>
      <c r="CW379" s="58"/>
      <c r="CX379" s="58"/>
      <c r="CY379" s="58"/>
      <c r="CZ379" s="58"/>
      <c r="DA379" s="58"/>
      <c r="DB379" s="58"/>
      <c r="DC379" s="58"/>
      <c r="DD379" s="58"/>
      <c r="DE379" s="58"/>
      <c r="DF379" s="58"/>
      <c r="DG379" s="58"/>
      <c r="DH379" s="58"/>
      <c r="DI379" s="58"/>
      <c r="DJ379" s="58"/>
      <c r="DK379" s="58"/>
      <c r="DL379" s="58"/>
      <c r="DM379" s="58"/>
      <c r="DN379" s="58"/>
      <c r="DO379" s="58"/>
      <c r="DP379" s="58"/>
      <c r="DQ379" s="58"/>
      <c r="DR379" s="58"/>
      <c r="DS379" s="58"/>
      <c r="DT379" s="58"/>
      <c r="DU379" s="58"/>
      <c r="DV379" s="58"/>
      <c r="DW379" s="58"/>
      <c r="DX379" s="58"/>
      <c r="DY379" s="58"/>
      <c r="DZ379" s="58"/>
      <c r="EA379" s="58"/>
      <c r="EB379" s="58"/>
      <c r="EC379" s="58"/>
      <c r="ED379" s="58"/>
      <c r="EE379" s="58"/>
      <c r="EF379" s="58"/>
      <c r="EG379" s="58"/>
      <c r="EH379" s="58"/>
      <c r="EI379" s="58"/>
      <c r="EJ379" s="58"/>
      <c r="EK379" s="58"/>
      <c r="EL379" s="58"/>
      <c r="EM379" s="58"/>
      <c r="EN379" s="58"/>
      <c r="EO379" s="58"/>
      <c r="EP379" s="58"/>
      <c r="EQ379" s="58"/>
      <c r="ER379" s="58"/>
      <c r="ES379" s="58"/>
      <c r="ET379" s="58"/>
      <c r="EU379" s="58"/>
    </row>
    <row r="380" spans="1:151" customFormat="1" ht="27.75" x14ac:dyDescent="0.4">
      <c r="A380" s="7">
        <v>31</v>
      </c>
      <c r="B380" s="5" t="s">
        <v>944</v>
      </c>
      <c r="C380" s="5" t="s">
        <v>944</v>
      </c>
      <c r="D380" s="5">
        <v>377</v>
      </c>
      <c r="E380" s="51" t="s">
        <v>1442</v>
      </c>
      <c r="F380" s="73" t="s">
        <v>2936</v>
      </c>
      <c r="G380" s="17" t="s">
        <v>837</v>
      </c>
      <c r="H380" s="18" t="s">
        <v>834</v>
      </c>
      <c r="I380" s="19" t="s">
        <v>11</v>
      </c>
      <c r="J380" s="19" t="s">
        <v>289</v>
      </c>
      <c r="K380" s="19" t="s">
        <v>8</v>
      </c>
      <c r="L380" s="20" t="s">
        <v>9</v>
      </c>
      <c r="M380" s="3"/>
      <c r="N380" s="44"/>
      <c r="O380" s="84" t="s">
        <v>2534</v>
      </c>
      <c r="P380" s="46" t="s">
        <v>2427</v>
      </c>
      <c r="Q380" s="48" t="s">
        <v>2428</v>
      </c>
      <c r="R380" s="192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8"/>
      <c r="BL380" s="58"/>
      <c r="BM380" s="58"/>
      <c r="BN380" s="58"/>
      <c r="BO380" s="58"/>
      <c r="BP380" s="58"/>
      <c r="BQ380" s="58"/>
      <c r="BR380" s="58"/>
      <c r="BS380" s="58"/>
      <c r="BT380" s="58"/>
      <c r="BU380" s="58"/>
      <c r="BV380" s="58"/>
      <c r="BW380" s="58"/>
      <c r="BX380" s="58"/>
      <c r="BY380" s="58"/>
      <c r="BZ380" s="58"/>
      <c r="CA380" s="58"/>
      <c r="CB380" s="58"/>
      <c r="CC380" s="58"/>
      <c r="CD380" s="58"/>
      <c r="CE380" s="58"/>
      <c r="CF380" s="58"/>
      <c r="CG380" s="58"/>
      <c r="CH380" s="58"/>
      <c r="CI380" s="58"/>
      <c r="CJ380" s="58"/>
      <c r="CK380" s="58"/>
      <c r="CL380" s="58"/>
      <c r="CM380" s="58"/>
      <c r="CN380" s="58"/>
      <c r="CO380" s="58"/>
      <c r="CP380" s="58"/>
      <c r="CQ380" s="58"/>
      <c r="CR380" s="58"/>
      <c r="CS380" s="58"/>
      <c r="CT380" s="58"/>
      <c r="CU380" s="58"/>
      <c r="CV380" s="58"/>
      <c r="CW380" s="58"/>
      <c r="CX380" s="58"/>
      <c r="CY380" s="58"/>
      <c r="CZ380" s="58"/>
      <c r="DA380" s="58"/>
      <c r="DB380" s="58"/>
      <c r="DC380" s="58"/>
      <c r="DD380" s="58"/>
      <c r="DE380" s="58"/>
      <c r="DF380" s="58"/>
      <c r="DG380" s="58"/>
      <c r="DH380" s="58"/>
      <c r="DI380" s="58"/>
      <c r="DJ380" s="58"/>
      <c r="DK380" s="58"/>
      <c r="DL380" s="58"/>
      <c r="DM380" s="58"/>
      <c r="DN380" s="58"/>
      <c r="DO380" s="58"/>
      <c r="DP380" s="58"/>
      <c r="DQ380" s="58"/>
      <c r="DR380" s="58"/>
      <c r="DS380" s="58"/>
      <c r="DT380" s="58"/>
      <c r="DU380" s="58"/>
      <c r="DV380" s="58"/>
      <c r="DW380" s="58"/>
      <c r="DX380" s="58"/>
      <c r="DY380" s="58"/>
      <c r="DZ380" s="58"/>
      <c r="EA380" s="58"/>
      <c r="EB380" s="58"/>
      <c r="EC380" s="58"/>
      <c r="ED380" s="58"/>
      <c r="EE380" s="58"/>
      <c r="EF380" s="58"/>
      <c r="EG380" s="58"/>
      <c r="EH380" s="58"/>
      <c r="EI380" s="58"/>
      <c r="EJ380" s="58"/>
      <c r="EK380" s="58"/>
      <c r="EL380" s="58"/>
      <c r="EM380" s="58"/>
      <c r="EN380" s="58"/>
      <c r="EO380" s="58"/>
      <c r="EP380" s="58"/>
      <c r="EQ380" s="58"/>
      <c r="ER380" s="58"/>
      <c r="ES380" s="58"/>
      <c r="ET380" s="58"/>
      <c r="EU380" s="58"/>
    </row>
    <row r="381" spans="1:151" s="135" customFormat="1" ht="27.75" x14ac:dyDescent="0.4">
      <c r="A381" s="7">
        <v>32</v>
      </c>
      <c r="B381" s="5" t="s">
        <v>944</v>
      </c>
      <c r="C381" s="5" t="s">
        <v>944</v>
      </c>
      <c r="D381" s="5">
        <v>378</v>
      </c>
      <c r="E381" s="51" t="s">
        <v>1441</v>
      </c>
      <c r="F381" s="73" t="s">
        <v>2937</v>
      </c>
      <c r="G381" s="17" t="s">
        <v>838</v>
      </c>
      <c r="H381" s="18" t="s">
        <v>834</v>
      </c>
      <c r="I381" s="19" t="s">
        <v>11</v>
      </c>
      <c r="J381" s="19" t="s">
        <v>827</v>
      </c>
      <c r="K381" s="19" t="s">
        <v>8</v>
      </c>
      <c r="L381" s="20" t="s">
        <v>9</v>
      </c>
      <c r="M381" s="3"/>
      <c r="N381" s="44"/>
      <c r="O381" s="83" t="s">
        <v>2534</v>
      </c>
      <c r="P381" s="46" t="s">
        <v>2425</v>
      </c>
      <c r="Q381" s="48" t="s">
        <v>2426</v>
      </c>
      <c r="R381" s="192"/>
      <c r="S381" s="134"/>
      <c r="T381" s="134"/>
      <c r="U381" s="134"/>
      <c r="V381" s="134"/>
      <c r="W381" s="134"/>
      <c r="X381" s="134"/>
      <c r="Y381" s="134"/>
      <c r="Z381" s="134"/>
      <c r="AA381" s="134"/>
      <c r="AB381" s="134"/>
      <c r="AC381" s="134"/>
      <c r="AD381" s="134"/>
      <c r="AE381" s="134"/>
      <c r="AF381" s="134"/>
      <c r="AG381" s="134"/>
      <c r="AH381" s="134"/>
      <c r="AI381" s="134"/>
      <c r="AJ381" s="134"/>
      <c r="AK381" s="134"/>
      <c r="AL381" s="134"/>
      <c r="AM381" s="134"/>
      <c r="AN381" s="134"/>
      <c r="AO381" s="134"/>
      <c r="AP381" s="134"/>
      <c r="AQ381" s="134"/>
      <c r="AR381" s="134"/>
      <c r="AS381" s="134"/>
      <c r="AT381" s="134"/>
      <c r="AU381" s="134"/>
      <c r="AV381" s="134"/>
      <c r="AW381" s="134"/>
      <c r="AX381" s="134"/>
      <c r="AY381" s="134"/>
      <c r="AZ381" s="134"/>
      <c r="BA381" s="134"/>
      <c r="BB381" s="134"/>
      <c r="BC381" s="134"/>
      <c r="BD381" s="134"/>
      <c r="BE381" s="134"/>
      <c r="BF381" s="134"/>
      <c r="BG381" s="134"/>
      <c r="BH381" s="134"/>
      <c r="BI381" s="134"/>
      <c r="BJ381" s="134"/>
      <c r="BK381" s="134"/>
      <c r="BL381" s="134"/>
      <c r="BM381" s="134"/>
      <c r="BN381" s="134"/>
      <c r="BO381" s="134"/>
      <c r="BP381" s="134"/>
      <c r="BQ381" s="134"/>
      <c r="BR381" s="134"/>
      <c r="BS381" s="134"/>
      <c r="BT381" s="134"/>
      <c r="BU381" s="134"/>
      <c r="BV381" s="134"/>
      <c r="BW381" s="134"/>
      <c r="BX381" s="134"/>
      <c r="BY381" s="134"/>
      <c r="BZ381" s="134"/>
      <c r="CA381" s="134"/>
      <c r="CB381" s="134"/>
      <c r="CC381" s="134"/>
      <c r="CD381" s="134"/>
      <c r="CE381" s="134"/>
      <c r="CF381" s="134"/>
      <c r="CG381" s="134"/>
      <c r="CH381" s="134"/>
      <c r="CI381" s="134"/>
      <c r="CJ381" s="134"/>
      <c r="CK381" s="134"/>
      <c r="CL381" s="134"/>
      <c r="CM381" s="134"/>
      <c r="CN381" s="134"/>
      <c r="CO381" s="134"/>
      <c r="CP381" s="134"/>
      <c r="CQ381" s="134"/>
      <c r="CR381" s="134"/>
      <c r="CS381" s="134"/>
      <c r="CT381" s="134"/>
      <c r="CU381" s="134"/>
      <c r="CV381" s="134"/>
      <c r="CW381" s="134"/>
      <c r="CX381" s="134"/>
      <c r="CY381" s="134"/>
      <c r="CZ381" s="134"/>
      <c r="DA381" s="134"/>
      <c r="DB381" s="134"/>
      <c r="DC381" s="134"/>
      <c r="DD381" s="134"/>
      <c r="DE381" s="134"/>
      <c r="DF381" s="134"/>
      <c r="DG381" s="134"/>
      <c r="DH381" s="134"/>
      <c r="DI381" s="134"/>
      <c r="DJ381" s="134"/>
      <c r="DK381" s="134"/>
      <c r="DL381" s="134"/>
      <c r="DM381" s="134"/>
      <c r="DN381" s="134"/>
      <c r="DO381" s="134"/>
      <c r="DP381" s="134"/>
      <c r="DQ381" s="134"/>
      <c r="DR381" s="134"/>
      <c r="DS381" s="134"/>
      <c r="DT381" s="134"/>
      <c r="DU381" s="134"/>
      <c r="DV381" s="134"/>
      <c r="DW381" s="134"/>
      <c r="DX381" s="134"/>
      <c r="DY381" s="134"/>
      <c r="DZ381" s="134"/>
      <c r="EA381" s="134"/>
      <c r="EB381" s="134"/>
      <c r="EC381" s="134"/>
      <c r="ED381" s="134"/>
      <c r="EE381" s="134"/>
      <c r="EF381" s="134"/>
      <c r="EG381" s="134"/>
      <c r="EH381" s="134"/>
      <c r="EI381" s="134"/>
      <c r="EJ381" s="134"/>
      <c r="EK381" s="134"/>
      <c r="EL381" s="134"/>
      <c r="EM381" s="134"/>
      <c r="EN381" s="134"/>
      <c r="EO381" s="134"/>
      <c r="EP381" s="134"/>
      <c r="EQ381" s="134"/>
      <c r="ER381" s="134"/>
      <c r="ES381" s="134"/>
      <c r="ET381" s="134"/>
      <c r="EU381" s="134"/>
    </row>
    <row r="382" spans="1:151" customFormat="1" ht="27.75" x14ac:dyDescent="0.4">
      <c r="A382" s="7">
        <v>33</v>
      </c>
      <c r="B382" s="5" t="s">
        <v>944</v>
      </c>
      <c r="C382" s="5" t="s">
        <v>944</v>
      </c>
      <c r="D382" s="5">
        <v>379</v>
      </c>
      <c r="E382" s="73" t="s">
        <v>1486</v>
      </c>
      <c r="F382" s="73" t="s">
        <v>2938</v>
      </c>
      <c r="G382" s="22" t="s">
        <v>833</v>
      </c>
      <c r="H382" s="23" t="s">
        <v>834</v>
      </c>
      <c r="I382" s="24" t="s">
        <v>11</v>
      </c>
      <c r="J382" s="24" t="s">
        <v>115</v>
      </c>
      <c r="K382" s="24" t="s">
        <v>8</v>
      </c>
      <c r="L382" s="25" t="s">
        <v>9</v>
      </c>
      <c r="M382" s="35"/>
      <c r="N382" s="74"/>
      <c r="O382" s="83" t="s">
        <v>2534</v>
      </c>
      <c r="P382" s="69" t="s">
        <v>2513</v>
      </c>
      <c r="Q382" s="157" t="s">
        <v>2514</v>
      </c>
      <c r="R382" s="192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8"/>
      <c r="BL382" s="58"/>
      <c r="BM382" s="58"/>
      <c r="BN382" s="58"/>
      <c r="BO382" s="58"/>
      <c r="BP382" s="58"/>
      <c r="BQ382" s="58"/>
      <c r="BR382" s="58"/>
      <c r="BS382" s="58"/>
      <c r="BT382" s="58"/>
      <c r="BU382" s="58"/>
      <c r="BV382" s="58"/>
      <c r="BW382" s="58"/>
      <c r="BX382" s="58"/>
      <c r="BY382" s="58"/>
      <c r="BZ382" s="58"/>
      <c r="CA382" s="58"/>
      <c r="CB382" s="58"/>
      <c r="CC382" s="58"/>
      <c r="CD382" s="58"/>
      <c r="CE382" s="58"/>
      <c r="CF382" s="58"/>
      <c r="CG382" s="58"/>
      <c r="CH382" s="58"/>
      <c r="CI382" s="58"/>
      <c r="CJ382" s="58"/>
      <c r="CK382" s="58"/>
      <c r="CL382" s="58"/>
      <c r="CM382" s="58"/>
      <c r="CN382" s="58"/>
      <c r="CO382" s="58"/>
      <c r="CP382" s="58"/>
      <c r="CQ382" s="58"/>
      <c r="CR382" s="58"/>
      <c r="CS382" s="58"/>
      <c r="CT382" s="58"/>
      <c r="CU382" s="58"/>
      <c r="CV382" s="58"/>
      <c r="CW382" s="58"/>
      <c r="CX382" s="58"/>
      <c r="CY382" s="58"/>
      <c r="CZ382" s="58"/>
      <c r="DA382" s="58"/>
      <c r="DB382" s="58"/>
      <c r="DC382" s="58"/>
      <c r="DD382" s="58"/>
      <c r="DE382" s="58"/>
      <c r="DF382" s="58"/>
      <c r="DG382" s="58"/>
      <c r="DH382" s="58"/>
      <c r="DI382" s="58"/>
      <c r="DJ382" s="58"/>
      <c r="DK382" s="58"/>
      <c r="DL382" s="58"/>
      <c r="DM382" s="58"/>
      <c r="DN382" s="58"/>
      <c r="DO382" s="58"/>
      <c r="DP382" s="58"/>
      <c r="DQ382" s="58"/>
      <c r="DR382" s="58"/>
      <c r="DS382" s="58"/>
      <c r="DT382" s="58"/>
      <c r="DU382" s="58"/>
      <c r="DV382" s="58"/>
      <c r="DW382" s="58"/>
      <c r="DX382" s="58"/>
      <c r="DY382" s="58"/>
      <c r="DZ382" s="58"/>
      <c r="EA382" s="58"/>
      <c r="EB382" s="58"/>
      <c r="EC382" s="58"/>
      <c r="ED382" s="58"/>
      <c r="EE382" s="58"/>
      <c r="EF382" s="58"/>
      <c r="EG382" s="58"/>
      <c r="EH382" s="58"/>
      <c r="EI382" s="58"/>
      <c r="EJ382" s="58"/>
      <c r="EK382" s="58"/>
      <c r="EL382" s="58"/>
      <c r="EM382" s="58"/>
      <c r="EN382" s="58"/>
      <c r="EO382" s="58"/>
      <c r="EP382" s="58"/>
      <c r="EQ382" s="58"/>
      <c r="ER382" s="58"/>
      <c r="ES382" s="58"/>
      <c r="ET382" s="58"/>
      <c r="EU382" s="58"/>
    </row>
    <row r="383" spans="1:151" customFormat="1" ht="27.75" x14ac:dyDescent="0.4">
      <c r="A383" s="7">
        <v>34</v>
      </c>
      <c r="B383" s="5" t="s">
        <v>944</v>
      </c>
      <c r="C383" s="5" t="s">
        <v>944</v>
      </c>
      <c r="D383" s="5">
        <v>381</v>
      </c>
      <c r="E383" s="51" t="s">
        <v>1444</v>
      </c>
      <c r="F383" s="73" t="s">
        <v>2940</v>
      </c>
      <c r="G383" s="17" t="s">
        <v>343</v>
      </c>
      <c r="H383" s="18" t="s">
        <v>881</v>
      </c>
      <c r="I383" s="19" t="s">
        <v>11</v>
      </c>
      <c r="J383" s="19" t="s">
        <v>249</v>
      </c>
      <c r="K383" s="19" t="s">
        <v>17</v>
      </c>
      <c r="L383" s="20" t="s">
        <v>9</v>
      </c>
      <c r="M383" s="3"/>
      <c r="N383" s="44"/>
      <c r="O383" s="84" t="s">
        <v>2534</v>
      </c>
      <c r="P383" s="46" t="s">
        <v>2431</v>
      </c>
      <c r="Q383" s="48" t="s">
        <v>2432</v>
      </c>
      <c r="R383" s="192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8"/>
      <c r="BL383" s="58"/>
      <c r="BM383" s="58"/>
      <c r="BN383" s="58"/>
      <c r="BO383" s="58"/>
      <c r="BP383" s="58"/>
      <c r="BQ383" s="58"/>
      <c r="BR383" s="58"/>
      <c r="BS383" s="58"/>
      <c r="BT383" s="58"/>
      <c r="BU383" s="58"/>
      <c r="BV383" s="58"/>
      <c r="BW383" s="58"/>
      <c r="BX383" s="58"/>
      <c r="BY383" s="58"/>
      <c r="BZ383" s="58"/>
      <c r="CA383" s="58"/>
      <c r="CB383" s="58"/>
      <c r="CC383" s="58"/>
      <c r="CD383" s="58"/>
      <c r="CE383" s="58"/>
      <c r="CF383" s="58"/>
      <c r="CG383" s="58"/>
      <c r="CH383" s="58"/>
      <c r="CI383" s="58"/>
      <c r="CJ383" s="58"/>
      <c r="CK383" s="58"/>
      <c r="CL383" s="58"/>
      <c r="CM383" s="58"/>
      <c r="CN383" s="58"/>
      <c r="CO383" s="58"/>
      <c r="CP383" s="58"/>
      <c r="CQ383" s="58"/>
      <c r="CR383" s="58"/>
      <c r="CS383" s="58"/>
      <c r="CT383" s="58"/>
      <c r="CU383" s="58"/>
      <c r="CV383" s="58"/>
      <c r="CW383" s="58"/>
      <c r="CX383" s="58"/>
      <c r="CY383" s="58"/>
      <c r="CZ383" s="58"/>
      <c r="DA383" s="58"/>
      <c r="DB383" s="58"/>
      <c r="DC383" s="58"/>
      <c r="DD383" s="58"/>
      <c r="DE383" s="58"/>
      <c r="DF383" s="58"/>
      <c r="DG383" s="58"/>
      <c r="DH383" s="58"/>
      <c r="DI383" s="58"/>
      <c r="DJ383" s="58"/>
      <c r="DK383" s="58"/>
      <c r="DL383" s="58"/>
      <c r="DM383" s="58"/>
      <c r="DN383" s="58"/>
      <c r="DO383" s="58"/>
      <c r="DP383" s="58"/>
      <c r="DQ383" s="58"/>
      <c r="DR383" s="58"/>
      <c r="DS383" s="58"/>
      <c r="DT383" s="58"/>
      <c r="DU383" s="58"/>
      <c r="DV383" s="58"/>
      <c r="DW383" s="58"/>
      <c r="DX383" s="58"/>
      <c r="DY383" s="58"/>
      <c r="DZ383" s="58"/>
      <c r="EA383" s="58"/>
      <c r="EB383" s="58"/>
      <c r="EC383" s="58"/>
      <c r="ED383" s="58"/>
      <c r="EE383" s="58"/>
      <c r="EF383" s="58"/>
      <c r="EG383" s="58"/>
      <c r="EH383" s="58"/>
      <c r="EI383" s="58"/>
      <c r="EJ383" s="58"/>
      <c r="EK383" s="58"/>
      <c r="EL383" s="58"/>
      <c r="EM383" s="58"/>
      <c r="EN383" s="58"/>
      <c r="EO383" s="58"/>
      <c r="EP383" s="58"/>
      <c r="EQ383" s="58"/>
      <c r="ER383" s="58"/>
      <c r="ES383" s="58"/>
      <c r="ET383" s="58"/>
      <c r="EU383" s="58"/>
    </row>
    <row r="384" spans="1:151" customFormat="1" ht="27.75" x14ac:dyDescent="0.4">
      <c r="A384" s="7">
        <v>35</v>
      </c>
      <c r="B384" s="5" t="s">
        <v>944</v>
      </c>
      <c r="C384" s="5" t="s">
        <v>944</v>
      </c>
      <c r="D384" s="5">
        <v>382</v>
      </c>
      <c r="E384" s="51" t="s">
        <v>1446</v>
      </c>
      <c r="F384" s="73" t="s">
        <v>2941</v>
      </c>
      <c r="G384" s="17" t="s">
        <v>896</v>
      </c>
      <c r="H384" s="18" t="s">
        <v>894</v>
      </c>
      <c r="I384" s="19" t="s">
        <v>11</v>
      </c>
      <c r="J384" s="19" t="s">
        <v>334</v>
      </c>
      <c r="K384" s="19" t="s">
        <v>897</v>
      </c>
      <c r="L384" s="20" t="s">
        <v>9</v>
      </c>
      <c r="M384" s="3"/>
      <c r="N384" s="44"/>
      <c r="O384" s="83" t="s">
        <v>2534</v>
      </c>
      <c r="P384" s="46" t="s">
        <v>2435</v>
      </c>
      <c r="Q384" s="48" t="s">
        <v>2436</v>
      </c>
      <c r="R384" s="192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8"/>
      <c r="BL384" s="58"/>
      <c r="BM384" s="58"/>
      <c r="BN384" s="58"/>
      <c r="BO384" s="58"/>
      <c r="BP384" s="58"/>
      <c r="BQ384" s="58"/>
      <c r="BR384" s="58"/>
      <c r="BS384" s="58"/>
      <c r="BT384" s="58"/>
      <c r="BU384" s="58"/>
      <c r="BV384" s="58"/>
      <c r="BW384" s="58"/>
      <c r="BX384" s="58"/>
      <c r="BY384" s="58"/>
      <c r="BZ384" s="58"/>
      <c r="CA384" s="58"/>
      <c r="CB384" s="58"/>
      <c r="CC384" s="58"/>
      <c r="CD384" s="58"/>
      <c r="CE384" s="58"/>
      <c r="CF384" s="58"/>
      <c r="CG384" s="58"/>
      <c r="CH384" s="58"/>
      <c r="CI384" s="58"/>
      <c r="CJ384" s="58"/>
      <c r="CK384" s="58"/>
      <c r="CL384" s="58"/>
      <c r="CM384" s="58"/>
      <c r="CN384" s="58"/>
      <c r="CO384" s="58"/>
      <c r="CP384" s="58"/>
      <c r="CQ384" s="58"/>
      <c r="CR384" s="58"/>
      <c r="CS384" s="58"/>
      <c r="CT384" s="58"/>
      <c r="CU384" s="58"/>
      <c r="CV384" s="58"/>
      <c r="CW384" s="58"/>
      <c r="CX384" s="58"/>
      <c r="CY384" s="58"/>
      <c r="CZ384" s="58"/>
      <c r="DA384" s="58"/>
      <c r="DB384" s="58"/>
      <c r="DC384" s="58"/>
      <c r="DD384" s="58"/>
      <c r="DE384" s="58"/>
      <c r="DF384" s="58"/>
      <c r="DG384" s="58"/>
      <c r="DH384" s="58"/>
      <c r="DI384" s="58"/>
      <c r="DJ384" s="58"/>
      <c r="DK384" s="58"/>
      <c r="DL384" s="58"/>
      <c r="DM384" s="58"/>
      <c r="DN384" s="58"/>
      <c r="DO384" s="58"/>
      <c r="DP384" s="58"/>
      <c r="DQ384" s="58"/>
      <c r="DR384" s="58"/>
      <c r="DS384" s="58"/>
      <c r="DT384" s="58"/>
      <c r="DU384" s="58"/>
      <c r="DV384" s="58"/>
      <c r="DW384" s="58"/>
      <c r="DX384" s="58"/>
      <c r="DY384" s="58"/>
      <c r="DZ384" s="58"/>
      <c r="EA384" s="58"/>
      <c r="EB384" s="58"/>
      <c r="EC384" s="58"/>
      <c r="ED384" s="58"/>
      <c r="EE384" s="58"/>
      <c r="EF384" s="58"/>
      <c r="EG384" s="58"/>
      <c r="EH384" s="58"/>
      <c r="EI384" s="58"/>
      <c r="EJ384" s="58"/>
      <c r="EK384" s="58"/>
      <c r="EL384" s="58"/>
      <c r="EM384" s="58"/>
      <c r="EN384" s="58"/>
      <c r="EO384" s="58"/>
      <c r="EP384" s="58"/>
      <c r="EQ384" s="58"/>
      <c r="ER384" s="58"/>
      <c r="ES384" s="58"/>
      <c r="ET384" s="58"/>
      <c r="EU384" s="58"/>
    </row>
    <row r="385" spans="1:151" s="135" customFormat="1" ht="27.75" x14ac:dyDescent="0.4">
      <c r="A385" s="7">
        <v>36</v>
      </c>
      <c r="B385" s="5" t="s">
        <v>944</v>
      </c>
      <c r="C385" s="5" t="s">
        <v>944</v>
      </c>
      <c r="D385" s="5">
        <v>383</v>
      </c>
      <c r="E385" s="51" t="s">
        <v>1406</v>
      </c>
      <c r="F385" s="73" t="s">
        <v>2942</v>
      </c>
      <c r="G385" s="17" t="s">
        <v>898</v>
      </c>
      <c r="H385" s="18" t="s">
        <v>899</v>
      </c>
      <c r="I385" s="19" t="s">
        <v>6</v>
      </c>
      <c r="J385" s="19" t="s">
        <v>707</v>
      </c>
      <c r="K385" s="19" t="s">
        <v>8</v>
      </c>
      <c r="L385" s="20" t="s">
        <v>9</v>
      </c>
      <c r="M385" s="3"/>
      <c r="N385" s="44"/>
      <c r="O385" s="84" t="s">
        <v>2534</v>
      </c>
      <c r="P385" s="46" t="s">
        <v>2355</v>
      </c>
      <c r="Q385" s="48" t="s">
        <v>2356</v>
      </c>
      <c r="R385" s="192"/>
      <c r="S385" s="134"/>
      <c r="T385" s="134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  <c r="AF385" s="134"/>
      <c r="AG385" s="134"/>
      <c r="AH385" s="134"/>
      <c r="AI385" s="134"/>
      <c r="AJ385" s="134"/>
      <c r="AK385" s="134"/>
      <c r="AL385" s="134"/>
      <c r="AM385" s="134"/>
      <c r="AN385" s="134"/>
      <c r="AO385" s="134"/>
      <c r="AP385" s="134"/>
      <c r="AQ385" s="134"/>
      <c r="AR385" s="134"/>
      <c r="AS385" s="134"/>
      <c r="AT385" s="134"/>
      <c r="AU385" s="134"/>
      <c r="AV385" s="134"/>
      <c r="AW385" s="134"/>
      <c r="AX385" s="134"/>
      <c r="AY385" s="134"/>
      <c r="AZ385" s="134"/>
      <c r="BA385" s="134"/>
      <c r="BB385" s="134"/>
      <c r="BC385" s="134"/>
      <c r="BD385" s="134"/>
      <c r="BE385" s="134"/>
      <c r="BF385" s="134"/>
      <c r="BG385" s="134"/>
      <c r="BH385" s="134"/>
      <c r="BI385" s="134"/>
      <c r="BJ385" s="134"/>
      <c r="BK385" s="134"/>
      <c r="BL385" s="134"/>
      <c r="BM385" s="134"/>
      <c r="BN385" s="134"/>
      <c r="BO385" s="134"/>
      <c r="BP385" s="134"/>
      <c r="BQ385" s="134"/>
      <c r="BR385" s="134"/>
      <c r="BS385" s="134"/>
      <c r="BT385" s="134"/>
      <c r="BU385" s="134"/>
      <c r="BV385" s="134"/>
      <c r="BW385" s="134"/>
      <c r="BX385" s="134"/>
      <c r="BY385" s="134"/>
      <c r="BZ385" s="134"/>
      <c r="CA385" s="134"/>
      <c r="CB385" s="134"/>
      <c r="CC385" s="134"/>
      <c r="CD385" s="134"/>
      <c r="CE385" s="134"/>
      <c r="CF385" s="134"/>
      <c r="CG385" s="134"/>
      <c r="CH385" s="134"/>
      <c r="CI385" s="134"/>
      <c r="CJ385" s="134"/>
      <c r="CK385" s="134"/>
      <c r="CL385" s="134"/>
      <c r="CM385" s="134"/>
      <c r="CN385" s="134"/>
      <c r="CO385" s="134"/>
      <c r="CP385" s="134"/>
      <c r="CQ385" s="134"/>
      <c r="CR385" s="134"/>
      <c r="CS385" s="134"/>
      <c r="CT385" s="134"/>
      <c r="CU385" s="134"/>
      <c r="CV385" s="134"/>
      <c r="CW385" s="134"/>
      <c r="CX385" s="134"/>
      <c r="CY385" s="134"/>
      <c r="CZ385" s="134"/>
      <c r="DA385" s="134"/>
      <c r="DB385" s="134"/>
      <c r="DC385" s="134"/>
      <c r="DD385" s="134"/>
      <c r="DE385" s="134"/>
      <c r="DF385" s="134"/>
      <c r="DG385" s="134"/>
      <c r="DH385" s="134"/>
      <c r="DI385" s="134"/>
      <c r="DJ385" s="134"/>
      <c r="DK385" s="134"/>
      <c r="DL385" s="134"/>
      <c r="DM385" s="134"/>
      <c r="DN385" s="134"/>
      <c r="DO385" s="134"/>
      <c r="DP385" s="134"/>
      <c r="DQ385" s="134"/>
      <c r="DR385" s="134"/>
      <c r="DS385" s="134"/>
      <c r="DT385" s="134"/>
      <c r="DU385" s="134"/>
      <c r="DV385" s="134"/>
      <c r="DW385" s="134"/>
      <c r="DX385" s="134"/>
      <c r="DY385" s="134"/>
      <c r="DZ385" s="134"/>
      <c r="EA385" s="134"/>
      <c r="EB385" s="134"/>
      <c r="EC385" s="134"/>
      <c r="ED385" s="134"/>
      <c r="EE385" s="134"/>
      <c r="EF385" s="134"/>
      <c r="EG385" s="134"/>
      <c r="EH385" s="134"/>
      <c r="EI385" s="134"/>
      <c r="EJ385" s="134"/>
      <c r="EK385" s="134"/>
      <c r="EL385" s="134"/>
      <c r="EM385" s="134"/>
      <c r="EN385" s="134"/>
      <c r="EO385" s="134"/>
      <c r="EP385" s="134"/>
      <c r="EQ385" s="134"/>
      <c r="ER385" s="134"/>
      <c r="ES385" s="134"/>
      <c r="ET385" s="134"/>
      <c r="EU385" s="134"/>
    </row>
    <row r="386" spans="1:151" customFormat="1" ht="27.75" x14ac:dyDescent="0.4">
      <c r="A386" s="7">
        <v>37</v>
      </c>
      <c r="B386" s="5" t="s">
        <v>944</v>
      </c>
      <c r="C386" s="5" t="s">
        <v>944</v>
      </c>
      <c r="D386" s="5">
        <v>385</v>
      </c>
      <c r="E386" s="51" t="s">
        <v>1448</v>
      </c>
      <c r="F386" s="73" t="s">
        <v>2944</v>
      </c>
      <c r="G386" s="17" t="s">
        <v>926</v>
      </c>
      <c r="H386" s="18" t="s">
        <v>915</v>
      </c>
      <c r="I386" s="19" t="s">
        <v>11</v>
      </c>
      <c r="J386" s="19" t="s">
        <v>927</v>
      </c>
      <c r="K386" s="19" t="s">
        <v>17</v>
      </c>
      <c r="L386" s="20" t="s">
        <v>9</v>
      </c>
      <c r="M386" s="3"/>
      <c r="N386" s="44"/>
      <c r="O386" s="84" t="s">
        <v>2534</v>
      </c>
      <c r="P386" s="46" t="s">
        <v>2439</v>
      </c>
      <c r="Q386" s="48" t="s">
        <v>2440</v>
      </c>
      <c r="R386" s="192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8"/>
      <c r="BL386" s="58"/>
      <c r="BM386" s="58"/>
      <c r="BN386" s="58"/>
      <c r="BO386" s="58"/>
      <c r="BP386" s="58"/>
      <c r="BQ386" s="58"/>
      <c r="BR386" s="58"/>
      <c r="BS386" s="58"/>
      <c r="BT386" s="58"/>
      <c r="BU386" s="58"/>
      <c r="BV386" s="58"/>
      <c r="BW386" s="58"/>
      <c r="BX386" s="58"/>
      <c r="BY386" s="58"/>
      <c r="BZ386" s="58"/>
      <c r="CA386" s="58"/>
      <c r="CB386" s="58"/>
      <c r="CC386" s="58"/>
      <c r="CD386" s="58"/>
      <c r="CE386" s="58"/>
      <c r="CF386" s="58"/>
      <c r="CG386" s="58"/>
      <c r="CH386" s="58"/>
      <c r="CI386" s="58"/>
      <c r="CJ386" s="58"/>
      <c r="CK386" s="58"/>
      <c r="CL386" s="58"/>
      <c r="CM386" s="58"/>
      <c r="CN386" s="58"/>
      <c r="CO386" s="58"/>
      <c r="CP386" s="58"/>
      <c r="CQ386" s="58"/>
      <c r="CR386" s="58"/>
      <c r="CS386" s="58"/>
      <c r="CT386" s="58"/>
      <c r="CU386" s="58"/>
      <c r="CV386" s="58"/>
      <c r="CW386" s="58"/>
      <c r="CX386" s="58"/>
      <c r="CY386" s="58"/>
      <c r="CZ386" s="58"/>
      <c r="DA386" s="58"/>
      <c r="DB386" s="58"/>
      <c r="DC386" s="58"/>
      <c r="DD386" s="58"/>
      <c r="DE386" s="58"/>
      <c r="DF386" s="58"/>
      <c r="DG386" s="58"/>
      <c r="DH386" s="58"/>
      <c r="DI386" s="58"/>
      <c r="DJ386" s="58"/>
      <c r="DK386" s="58"/>
      <c r="DL386" s="58"/>
      <c r="DM386" s="58"/>
      <c r="DN386" s="58"/>
      <c r="DO386" s="58"/>
      <c r="DP386" s="58"/>
      <c r="DQ386" s="58"/>
      <c r="DR386" s="58"/>
      <c r="DS386" s="58"/>
      <c r="DT386" s="58"/>
      <c r="DU386" s="58"/>
      <c r="DV386" s="58"/>
      <c r="DW386" s="58"/>
      <c r="DX386" s="58"/>
      <c r="DY386" s="58"/>
      <c r="DZ386" s="58"/>
      <c r="EA386" s="58"/>
      <c r="EB386" s="58"/>
      <c r="EC386" s="58"/>
      <c r="ED386" s="58"/>
      <c r="EE386" s="58"/>
      <c r="EF386" s="58"/>
      <c r="EG386" s="58"/>
      <c r="EH386" s="58"/>
      <c r="EI386" s="58"/>
      <c r="EJ386" s="58"/>
      <c r="EK386" s="58"/>
      <c r="EL386" s="58"/>
      <c r="EM386" s="58"/>
      <c r="EN386" s="58"/>
      <c r="EO386" s="58"/>
      <c r="EP386" s="58"/>
      <c r="EQ386" s="58"/>
      <c r="ER386" s="58"/>
      <c r="ES386" s="58"/>
      <c r="ET386" s="58"/>
      <c r="EU386" s="58"/>
    </row>
    <row r="387" spans="1:151" customFormat="1" ht="27.75" x14ac:dyDescent="0.4">
      <c r="A387" s="7">
        <v>38</v>
      </c>
      <c r="B387" s="5" t="s">
        <v>944</v>
      </c>
      <c r="C387" s="5" t="s">
        <v>944</v>
      </c>
      <c r="D387" s="5">
        <v>386</v>
      </c>
      <c r="E387" s="51" t="s">
        <v>1409</v>
      </c>
      <c r="F387" s="73" t="s">
        <v>2945</v>
      </c>
      <c r="G387" s="17" t="s">
        <v>928</v>
      </c>
      <c r="H387" s="18" t="s">
        <v>929</v>
      </c>
      <c r="I387" s="19" t="s">
        <v>11</v>
      </c>
      <c r="J387" s="19" t="s">
        <v>657</v>
      </c>
      <c r="K387" s="19" t="s">
        <v>17</v>
      </c>
      <c r="L387" s="20" t="s">
        <v>9</v>
      </c>
      <c r="M387" s="3"/>
      <c r="N387" s="44"/>
      <c r="O387" s="83" t="s">
        <v>2534</v>
      </c>
      <c r="P387" s="46" t="s">
        <v>2361</v>
      </c>
      <c r="Q387" s="48" t="s">
        <v>2362</v>
      </c>
      <c r="R387" s="192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8"/>
      <c r="BL387" s="58"/>
      <c r="BM387" s="58"/>
      <c r="BN387" s="58"/>
      <c r="BO387" s="58"/>
      <c r="BP387" s="58"/>
      <c r="BQ387" s="58"/>
      <c r="BR387" s="58"/>
      <c r="BS387" s="58"/>
      <c r="BT387" s="58"/>
      <c r="BU387" s="58"/>
      <c r="BV387" s="58"/>
      <c r="BW387" s="58"/>
      <c r="BX387" s="58"/>
      <c r="BY387" s="58"/>
      <c r="BZ387" s="58"/>
      <c r="CA387" s="58"/>
      <c r="CB387" s="58"/>
      <c r="CC387" s="58"/>
      <c r="CD387" s="58"/>
      <c r="CE387" s="58"/>
      <c r="CF387" s="58"/>
      <c r="CG387" s="58"/>
      <c r="CH387" s="58"/>
      <c r="CI387" s="58"/>
      <c r="CJ387" s="58"/>
      <c r="CK387" s="58"/>
      <c r="CL387" s="58"/>
      <c r="CM387" s="58"/>
      <c r="CN387" s="58"/>
      <c r="CO387" s="58"/>
      <c r="CP387" s="58"/>
      <c r="CQ387" s="58"/>
      <c r="CR387" s="58"/>
      <c r="CS387" s="58"/>
      <c r="CT387" s="58"/>
      <c r="CU387" s="58"/>
      <c r="CV387" s="58"/>
      <c r="CW387" s="58"/>
      <c r="CX387" s="58"/>
      <c r="CY387" s="58"/>
      <c r="CZ387" s="58"/>
      <c r="DA387" s="58"/>
      <c r="DB387" s="58"/>
      <c r="DC387" s="58"/>
      <c r="DD387" s="58"/>
      <c r="DE387" s="58"/>
      <c r="DF387" s="58"/>
      <c r="DG387" s="58"/>
      <c r="DH387" s="58"/>
      <c r="DI387" s="58"/>
      <c r="DJ387" s="58"/>
      <c r="DK387" s="58"/>
      <c r="DL387" s="58"/>
      <c r="DM387" s="58"/>
      <c r="DN387" s="58"/>
      <c r="DO387" s="58"/>
      <c r="DP387" s="58"/>
      <c r="DQ387" s="58"/>
      <c r="DR387" s="58"/>
      <c r="DS387" s="58"/>
      <c r="DT387" s="58"/>
      <c r="DU387" s="58"/>
      <c r="DV387" s="58"/>
      <c r="DW387" s="58"/>
      <c r="DX387" s="58"/>
      <c r="DY387" s="58"/>
      <c r="DZ387" s="58"/>
      <c r="EA387" s="58"/>
      <c r="EB387" s="58"/>
      <c r="EC387" s="58"/>
      <c r="ED387" s="58"/>
      <c r="EE387" s="58"/>
      <c r="EF387" s="58"/>
      <c r="EG387" s="58"/>
      <c r="EH387" s="58"/>
      <c r="EI387" s="58"/>
      <c r="EJ387" s="58"/>
      <c r="EK387" s="58"/>
      <c r="EL387" s="58"/>
      <c r="EM387" s="58"/>
      <c r="EN387" s="58"/>
      <c r="EO387" s="58"/>
      <c r="EP387" s="58"/>
      <c r="EQ387" s="58"/>
      <c r="ER387" s="58"/>
      <c r="ES387" s="58"/>
      <c r="ET387" s="58"/>
      <c r="EU387" s="58"/>
    </row>
    <row r="388" spans="1:151" customFormat="1" ht="27.75" x14ac:dyDescent="0.4">
      <c r="A388" s="7"/>
      <c r="B388" s="2"/>
      <c r="C388" s="5"/>
      <c r="D388" s="2"/>
      <c r="E388" s="73"/>
      <c r="F388" s="73"/>
      <c r="G388" s="22"/>
      <c r="H388" s="23"/>
      <c r="I388" s="24"/>
      <c r="J388" s="24"/>
      <c r="K388" s="24"/>
      <c r="L388" s="25"/>
      <c r="M388" s="75"/>
      <c r="N388" s="75"/>
      <c r="O388" s="75"/>
      <c r="P388" s="69"/>
      <c r="Q388" s="157"/>
      <c r="R388" s="192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8"/>
      <c r="BL388" s="58"/>
      <c r="BM388" s="58"/>
      <c r="BN388" s="58"/>
      <c r="BO388" s="58"/>
      <c r="BP388" s="58"/>
      <c r="BQ388" s="58"/>
      <c r="BR388" s="58"/>
      <c r="BS388" s="58"/>
      <c r="BT388" s="58"/>
      <c r="BU388" s="58"/>
      <c r="BV388" s="58"/>
      <c r="BW388" s="58"/>
      <c r="BX388" s="58"/>
      <c r="BY388" s="58"/>
      <c r="BZ388" s="58"/>
      <c r="CA388" s="58"/>
      <c r="CB388" s="58"/>
      <c r="CC388" s="58"/>
      <c r="CD388" s="58"/>
      <c r="CE388" s="58"/>
      <c r="CF388" s="58"/>
      <c r="CG388" s="58"/>
      <c r="CH388" s="58"/>
      <c r="CI388" s="58"/>
      <c r="CJ388" s="58"/>
      <c r="CK388" s="58"/>
      <c r="CL388" s="58"/>
      <c r="CM388" s="58"/>
      <c r="CN388" s="58"/>
      <c r="CO388" s="58"/>
      <c r="CP388" s="58"/>
      <c r="CQ388" s="58"/>
      <c r="CR388" s="58"/>
      <c r="CS388" s="58"/>
      <c r="CT388" s="58"/>
      <c r="CU388" s="58"/>
      <c r="CV388" s="58"/>
      <c r="CW388" s="58"/>
      <c r="CX388" s="58"/>
      <c r="CY388" s="58"/>
      <c r="CZ388" s="58"/>
      <c r="DA388" s="58"/>
      <c r="DB388" s="58"/>
      <c r="DC388" s="58"/>
      <c r="DD388" s="58"/>
      <c r="DE388" s="58"/>
      <c r="DF388" s="58"/>
      <c r="DG388" s="58"/>
      <c r="DH388" s="58"/>
      <c r="DI388" s="58"/>
      <c r="DJ388" s="58"/>
      <c r="DK388" s="58"/>
      <c r="DL388" s="58"/>
      <c r="DM388" s="58"/>
      <c r="DN388" s="58"/>
      <c r="DO388" s="58"/>
      <c r="DP388" s="58"/>
      <c r="DQ388" s="58"/>
      <c r="DR388" s="58"/>
      <c r="DS388" s="58"/>
      <c r="DT388" s="58"/>
      <c r="DU388" s="58"/>
      <c r="DV388" s="58"/>
      <c r="DW388" s="58"/>
      <c r="DX388" s="58"/>
      <c r="DY388" s="58"/>
      <c r="DZ388" s="58"/>
      <c r="EA388" s="58"/>
      <c r="EB388" s="58"/>
      <c r="EC388" s="58"/>
      <c r="ED388" s="58"/>
      <c r="EE388" s="58"/>
      <c r="EF388" s="58"/>
      <c r="EG388" s="58"/>
      <c r="EH388" s="58"/>
      <c r="EI388" s="58"/>
      <c r="EJ388" s="58"/>
      <c r="EK388" s="58"/>
      <c r="EL388" s="58"/>
      <c r="EM388" s="58"/>
      <c r="EN388" s="58"/>
      <c r="EO388" s="58"/>
      <c r="EP388" s="58"/>
      <c r="EQ388" s="58"/>
      <c r="ER388" s="58"/>
      <c r="ES388" s="58"/>
      <c r="ET388" s="58"/>
      <c r="EU388" s="58"/>
    </row>
    <row r="389" spans="1:151" customFormat="1" ht="27.75" x14ac:dyDescent="0.4">
      <c r="A389" s="7"/>
      <c r="B389" s="2"/>
      <c r="C389" s="5"/>
      <c r="D389" s="2"/>
      <c r="E389" s="73"/>
      <c r="F389" s="73"/>
      <c r="G389" s="22"/>
      <c r="H389" s="23"/>
      <c r="I389" s="24"/>
      <c r="J389" s="24"/>
      <c r="K389" s="24"/>
      <c r="L389" s="25"/>
      <c r="M389" s="75"/>
      <c r="N389" s="75"/>
      <c r="O389" s="75"/>
      <c r="P389" s="69"/>
      <c r="Q389" s="157"/>
      <c r="R389" s="192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8"/>
      <c r="BL389" s="58"/>
      <c r="BM389" s="58"/>
      <c r="BN389" s="58"/>
      <c r="BO389" s="58"/>
      <c r="BP389" s="58"/>
      <c r="BQ389" s="58"/>
      <c r="BR389" s="58"/>
      <c r="BS389" s="58"/>
      <c r="BT389" s="58"/>
      <c r="BU389" s="58"/>
      <c r="BV389" s="58"/>
      <c r="BW389" s="58"/>
      <c r="BX389" s="58"/>
      <c r="BY389" s="58"/>
      <c r="BZ389" s="58"/>
      <c r="CA389" s="58"/>
      <c r="CB389" s="58"/>
      <c r="CC389" s="58"/>
      <c r="CD389" s="58"/>
      <c r="CE389" s="58"/>
      <c r="CF389" s="58"/>
      <c r="CG389" s="58"/>
      <c r="CH389" s="58"/>
      <c r="CI389" s="58"/>
      <c r="CJ389" s="58"/>
      <c r="CK389" s="58"/>
      <c r="CL389" s="58"/>
      <c r="CM389" s="58"/>
      <c r="CN389" s="58"/>
      <c r="CO389" s="58"/>
      <c r="CP389" s="58"/>
      <c r="CQ389" s="58"/>
      <c r="CR389" s="58"/>
      <c r="CS389" s="58"/>
      <c r="CT389" s="58"/>
      <c r="CU389" s="58"/>
      <c r="CV389" s="58"/>
      <c r="CW389" s="58"/>
      <c r="CX389" s="58"/>
      <c r="CY389" s="58"/>
      <c r="CZ389" s="58"/>
      <c r="DA389" s="58"/>
      <c r="DB389" s="58"/>
      <c r="DC389" s="58"/>
      <c r="DD389" s="58"/>
      <c r="DE389" s="58"/>
      <c r="DF389" s="58"/>
      <c r="DG389" s="58"/>
      <c r="DH389" s="58"/>
      <c r="DI389" s="58"/>
      <c r="DJ389" s="58"/>
      <c r="DK389" s="58"/>
      <c r="DL389" s="58"/>
      <c r="DM389" s="58"/>
      <c r="DN389" s="58"/>
      <c r="DO389" s="58"/>
      <c r="DP389" s="58"/>
      <c r="DQ389" s="58"/>
      <c r="DR389" s="58"/>
      <c r="DS389" s="58"/>
      <c r="DT389" s="58"/>
      <c r="DU389" s="58"/>
      <c r="DV389" s="58"/>
      <c r="DW389" s="58"/>
      <c r="DX389" s="58"/>
      <c r="DY389" s="58"/>
      <c r="DZ389" s="58"/>
      <c r="EA389" s="58"/>
      <c r="EB389" s="58"/>
      <c r="EC389" s="58"/>
      <c r="ED389" s="58"/>
      <c r="EE389" s="58"/>
      <c r="EF389" s="58"/>
      <c r="EG389" s="58"/>
      <c r="EH389" s="58"/>
      <c r="EI389" s="58"/>
      <c r="EJ389" s="58"/>
      <c r="EK389" s="58"/>
      <c r="EL389" s="58"/>
      <c r="EM389" s="58"/>
      <c r="EN389" s="58"/>
      <c r="EO389" s="58"/>
      <c r="EP389" s="58"/>
      <c r="EQ389" s="58"/>
      <c r="ER389" s="58"/>
      <c r="ES389" s="58"/>
      <c r="ET389" s="58"/>
      <c r="EU389" s="58"/>
    </row>
    <row r="390" spans="1:151" customFormat="1" ht="27.75" x14ac:dyDescent="0.4">
      <c r="A390" s="7"/>
      <c r="B390" s="2"/>
      <c r="C390" s="5"/>
      <c r="D390" s="2"/>
      <c r="E390" s="73"/>
      <c r="F390" s="73"/>
      <c r="G390" s="22"/>
      <c r="H390" s="23"/>
      <c r="I390" s="24"/>
      <c r="J390" s="24"/>
      <c r="K390" s="24"/>
      <c r="L390" s="25"/>
      <c r="M390" s="75"/>
      <c r="N390" s="75"/>
      <c r="O390" s="75"/>
      <c r="P390" s="69"/>
      <c r="Q390" s="157"/>
      <c r="R390" s="192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8"/>
      <c r="BL390" s="58"/>
      <c r="BM390" s="58"/>
      <c r="BN390" s="58"/>
      <c r="BO390" s="58"/>
      <c r="BP390" s="58"/>
      <c r="BQ390" s="58"/>
      <c r="BR390" s="58"/>
      <c r="BS390" s="58"/>
      <c r="BT390" s="58"/>
      <c r="BU390" s="58"/>
      <c r="BV390" s="58"/>
      <c r="BW390" s="58"/>
      <c r="BX390" s="58"/>
      <c r="BY390" s="58"/>
      <c r="BZ390" s="58"/>
      <c r="CA390" s="58"/>
      <c r="CB390" s="58"/>
      <c r="CC390" s="58"/>
      <c r="CD390" s="58"/>
      <c r="CE390" s="58"/>
      <c r="CF390" s="58"/>
      <c r="CG390" s="58"/>
      <c r="CH390" s="58"/>
      <c r="CI390" s="58"/>
      <c r="CJ390" s="58"/>
      <c r="CK390" s="58"/>
      <c r="CL390" s="58"/>
      <c r="CM390" s="58"/>
      <c r="CN390" s="58"/>
      <c r="CO390" s="58"/>
      <c r="CP390" s="58"/>
      <c r="CQ390" s="58"/>
      <c r="CR390" s="58"/>
      <c r="CS390" s="58"/>
      <c r="CT390" s="58"/>
      <c r="CU390" s="58"/>
      <c r="CV390" s="58"/>
      <c r="CW390" s="58"/>
      <c r="CX390" s="58"/>
      <c r="CY390" s="58"/>
      <c r="CZ390" s="58"/>
      <c r="DA390" s="58"/>
      <c r="DB390" s="58"/>
      <c r="DC390" s="58"/>
      <c r="DD390" s="58"/>
      <c r="DE390" s="58"/>
      <c r="DF390" s="58"/>
      <c r="DG390" s="58"/>
      <c r="DH390" s="58"/>
      <c r="DI390" s="58"/>
      <c r="DJ390" s="58"/>
      <c r="DK390" s="58"/>
      <c r="DL390" s="58"/>
      <c r="DM390" s="58"/>
      <c r="DN390" s="58"/>
      <c r="DO390" s="58"/>
      <c r="DP390" s="58"/>
      <c r="DQ390" s="58"/>
      <c r="DR390" s="58"/>
      <c r="DS390" s="58"/>
      <c r="DT390" s="58"/>
      <c r="DU390" s="58"/>
      <c r="DV390" s="58"/>
      <c r="DW390" s="58"/>
      <c r="DX390" s="58"/>
      <c r="DY390" s="58"/>
      <c r="DZ390" s="58"/>
      <c r="EA390" s="58"/>
      <c r="EB390" s="58"/>
      <c r="EC390" s="58"/>
      <c r="ED390" s="58"/>
      <c r="EE390" s="58"/>
      <c r="EF390" s="58"/>
      <c r="EG390" s="58"/>
      <c r="EH390" s="58"/>
      <c r="EI390" s="58"/>
      <c r="EJ390" s="58"/>
      <c r="EK390" s="58"/>
      <c r="EL390" s="58"/>
      <c r="EM390" s="58"/>
      <c r="EN390" s="58"/>
      <c r="EO390" s="58"/>
      <c r="EP390" s="58"/>
      <c r="EQ390" s="58"/>
      <c r="ER390" s="58"/>
      <c r="ES390" s="58"/>
      <c r="ET390" s="58"/>
      <c r="EU390" s="58"/>
    </row>
    <row r="391" spans="1:151" customFormat="1" ht="27.75" x14ac:dyDescent="0.4">
      <c r="A391" s="7"/>
      <c r="B391" s="2"/>
      <c r="C391" s="5"/>
      <c r="D391" s="2"/>
      <c r="E391" s="73"/>
      <c r="F391" s="73"/>
      <c r="G391" s="22"/>
      <c r="H391" s="23"/>
      <c r="I391" s="24"/>
      <c r="J391" s="24"/>
      <c r="K391" s="24"/>
      <c r="L391" s="25"/>
      <c r="M391" s="75"/>
      <c r="N391" s="75"/>
      <c r="O391" s="75"/>
      <c r="P391" s="69"/>
      <c r="Q391" s="157"/>
      <c r="R391" s="192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8"/>
      <c r="BL391" s="58"/>
      <c r="BM391" s="58"/>
      <c r="BN391" s="58"/>
      <c r="BO391" s="58"/>
      <c r="BP391" s="58"/>
      <c r="BQ391" s="58"/>
      <c r="BR391" s="58"/>
      <c r="BS391" s="58"/>
      <c r="BT391" s="58"/>
      <c r="BU391" s="58"/>
      <c r="BV391" s="58"/>
      <c r="BW391" s="58"/>
      <c r="BX391" s="58"/>
      <c r="BY391" s="58"/>
      <c r="BZ391" s="58"/>
      <c r="CA391" s="58"/>
      <c r="CB391" s="58"/>
      <c r="CC391" s="58"/>
      <c r="CD391" s="58"/>
      <c r="CE391" s="58"/>
      <c r="CF391" s="58"/>
      <c r="CG391" s="58"/>
      <c r="CH391" s="58"/>
      <c r="CI391" s="58"/>
      <c r="CJ391" s="58"/>
      <c r="CK391" s="58"/>
      <c r="CL391" s="58"/>
      <c r="CM391" s="58"/>
      <c r="CN391" s="58"/>
      <c r="CO391" s="58"/>
      <c r="CP391" s="58"/>
      <c r="CQ391" s="58"/>
      <c r="CR391" s="58"/>
      <c r="CS391" s="58"/>
      <c r="CT391" s="58"/>
      <c r="CU391" s="58"/>
      <c r="CV391" s="58"/>
      <c r="CW391" s="58"/>
      <c r="CX391" s="58"/>
      <c r="CY391" s="58"/>
      <c r="CZ391" s="58"/>
      <c r="DA391" s="58"/>
      <c r="DB391" s="58"/>
      <c r="DC391" s="58"/>
      <c r="DD391" s="58"/>
      <c r="DE391" s="58"/>
      <c r="DF391" s="58"/>
      <c r="DG391" s="58"/>
      <c r="DH391" s="58"/>
      <c r="DI391" s="58"/>
      <c r="DJ391" s="58"/>
      <c r="DK391" s="58"/>
      <c r="DL391" s="58"/>
      <c r="DM391" s="58"/>
      <c r="DN391" s="58"/>
      <c r="DO391" s="58"/>
      <c r="DP391" s="58"/>
      <c r="DQ391" s="58"/>
      <c r="DR391" s="58"/>
      <c r="DS391" s="58"/>
      <c r="DT391" s="58"/>
      <c r="DU391" s="58"/>
      <c r="DV391" s="58"/>
      <c r="DW391" s="58"/>
      <c r="DX391" s="58"/>
      <c r="DY391" s="58"/>
      <c r="DZ391" s="58"/>
      <c r="EA391" s="58"/>
      <c r="EB391" s="58"/>
      <c r="EC391" s="58"/>
      <c r="ED391" s="58"/>
      <c r="EE391" s="58"/>
      <c r="EF391" s="58"/>
      <c r="EG391" s="58"/>
      <c r="EH391" s="58"/>
      <c r="EI391" s="58"/>
      <c r="EJ391" s="58"/>
      <c r="EK391" s="58"/>
      <c r="EL391" s="58"/>
      <c r="EM391" s="58"/>
      <c r="EN391" s="58"/>
      <c r="EO391" s="58"/>
      <c r="EP391" s="58"/>
      <c r="EQ391" s="58"/>
      <c r="ER391" s="58"/>
      <c r="ES391" s="58"/>
      <c r="ET391" s="58"/>
      <c r="EU391" s="58"/>
    </row>
    <row r="392" spans="1:151" customFormat="1" ht="27.75" x14ac:dyDescent="0.4">
      <c r="A392" s="5">
        <f>COUNTIF(A350:A391,"&gt;=1")</f>
        <v>38</v>
      </c>
      <c r="B392" s="2"/>
      <c r="C392" s="2"/>
      <c r="D392" s="49"/>
      <c r="E392" s="4"/>
      <c r="F392" s="4"/>
      <c r="G392" s="22"/>
      <c r="H392" s="23"/>
      <c r="I392" s="6">
        <f>COUNTIF(I350:I391,"Nữ")</f>
        <v>23</v>
      </c>
      <c r="J392" s="81" t="s">
        <v>2532</v>
      </c>
      <c r="K392" s="24"/>
      <c r="L392" s="25"/>
      <c r="M392" s="75"/>
      <c r="N392" s="75"/>
      <c r="O392" s="75"/>
      <c r="P392" s="69"/>
      <c r="Q392" s="157"/>
      <c r="R392" s="192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8"/>
      <c r="BL392" s="58"/>
      <c r="BM392" s="58"/>
      <c r="BN392" s="58"/>
      <c r="BO392" s="58"/>
      <c r="BP392" s="58"/>
      <c r="BQ392" s="58"/>
      <c r="BR392" s="58"/>
      <c r="BS392" s="58"/>
      <c r="BT392" s="58"/>
      <c r="BU392" s="58"/>
      <c r="BV392" s="58"/>
      <c r="BW392" s="58"/>
      <c r="BX392" s="58"/>
      <c r="BY392" s="58"/>
      <c r="BZ392" s="58"/>
      <c r="CA392" s="58"/>
      <c r="CB392" s="58"/>
      <c r="CC392" s="58"/>
      <c r="CD392" s="58"/>
      <c r="CE392" s="58"/>
      <c r="CF392" s="58"/>
      <c r="CG392" s="58"/>
      <c r="CH392" s="58"/>
      <c r="CI392" s="58"/>
      <c r="CJ392" s="58"/>
      <c r="CK392" s="58"/>
      <c r="CL392" s="58"/>
      <c r="CM392" s="58"/>
      <c r="CN392" s="58"/>
      <c r="CO392" s="58"/>
      <c r="CP392" s="58"/>
      <c r="CQ392" s="58"/>
      <c r="CR392" s="58"/>
      <c r="CS392" s="58"/>
      <c r="CT392" s="58"/>
      <c r="CU392" s="58"/>
      <c r="CV392" s="58"/>
      <c r="CW392" s="58"/>
      <c r="CX392" s="58"/>
      <c r="CY392" s="58"/>
      <c r="CZ392" s="58"/>
      <c r="DA392" s="58"/>
      <c r="DB392" s="58"/>
      <c r="DC392" s="58"/>
      <c r="DD392" s="58"/>
      <c r="DE392" s="58"/>
      <c r="DF392" s="58"/>
      <c r="DG392" s="58"/>
      <c r="DH392" s="58"/>
      <c r="DI392" s="58"/>
      <c r="DJ392" s="58"/>
      <c r="DK392" s="58"/>
      <c r="DL392" s="58"/>
      <c r="DM392" s="58"/>
      <c r="DN392" s="58"/>
      <c r="DO392" s="58"/>
      <c r="DP392" s="58"/>
      <c r="DQ392" s="58"/>
      <c r="DR392" s="58"/>
      <c r="DS392" s="58"/>
      <c r="DT392" s="58"/>
      <c r="DU392" s="58"/>
      <c r="DV392" s="58"/>
      <c r="DW392" s="58"/>
      <c r="DX392" s="58"/>
      <c r="DY392" s="58"/>
      <c r="DZ392" s="58"/>
      <c r="EA392" s="58"/>
      <c r="EB392" s="58"/>
      <c r="EC392" s="58"/>
      <c r="ED392" s="58"/>
      <c r="EE392" s="58"/>
      <c r="EF392" s="58"/>
      <c r="EG392" s="58"/>
      <c r="EH392" s="58"/>
      <c r="EI392" s="58"/>
      <c r="EJ392" s="58"/>
      <c r="EK392" s="58"/>
      <c r="EL392" s="58"/>
      <c r="EM392" s="58"/>
      <c r="EN392" s="58"/>
      <c r="EO392" s="58"/>
      <c r="EP392" s="58"/>
      <c r="EQ392" s="58"/>
      <c r="ER392" s="58"/>
      <c r="ES392" s="58"/>
      <c r="ET392" s="58"/>
      <c r="EU392" s="58"/>
    </row>
    <row r="393" spans="1:151" customFormat="1" ht="27.75" x14ac:dyDescent="0.4">
      <c r="A393" s="7">
        <v>1</v>
      </c>
      <c r="B393" s="56" t="s">
        <v>945</v>
      </c>
      <c r="C393" s="56" t="s">
        <v>945</v>
      </c>
      <c r="D393" s="5">
        <v>387</v>
      </c>
      <c r="E393" s="50" t="s">
        <v>1096</v>
      </c>
      <c r="F393" s="73" t="s">
        <v>2946</v>
      </c>
      <c r="G393" s="13" t="s">
        <v>55</v>
      </c>
      <c r="H393" s="14" t="s">
        <v>26</v>
      </c>
      <c r="I393" s="15" t="s">
        <v>11</v>
      </c>
      <c r="J393" s="15" t="s">
        <v>56</v>
      </c>
      <c r="K393" s="15" t="s">
        <v>17</v>
      </c>
      <c r="L393" s="16" t="s">
        <v>57</v>
      </c>
      <c r="M393" s="1"/>
      <c r="N393" s="43" t="s">
        <v>2527</v>
      </c>
      <c r="O393" s="83" t="s">
        <v>2535</v>
      </c>
      <c r="P393" s="45" t="s">
        <v>1735</v>
      </c>
      <c r="Q393" s="159" t="s">
        <v>1736</v>
      </c>
      <c r="R393" s="192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8"/>
      <c r="BL393" s="58"/>
      <c r="BM393" s="58"/>
      <c r="BN393" s="58"/>
      <c r="BO393" s="58"/>
      <c r="BP393" s="58"/>
      <c r="BQ393" s="58"/>
      <c r="BR393" s="58"/>
      <c r="BS393" s="58"/>
      <c r="BT393" s="58"/>
      <c r="BU393" s="58"/>
      <c r="BV393" s="58"/>
      <c r="BW393" s="58"/>
      <c r="BX393" s="58"/>
      <c r="BY393" s="58"/>
      <c r="BZ393" s="58"/>
      <c r="CA393" s="58"/>
      <c r="CB393" s="58"/>
      <c r="CC393" s="58"/>
      <c r="CD393" s="58"/>
      <c r="CE393" s="58"/>
      <c r="CF393" s="58"/>
      <c r="CG393" s="58"/>
      <c r="CH393" s="58"/>
      <c r="CI393" s="58"/>
      <c r="CJ393" s="58"/>
      <c r="CK393" s="58"/>
      <c r="CL393" s="58"/>
      <c r="CM393" s="58"/>
      <c r="CN393" s="58"/>
      <c r="CO393" s="58"/>
      <c r="CP393" s="58"/>
      <c r="CQ393" s="58"/>
      <c r="CR393" s="58"/>
      <c r="CS393" s="58"/>
      <c r="CT393" s="58"/>
      <c r="CU393" s="58"/>
      <c r="CV393" s="58"/>
      <c r="CW393" s="58"/>
      <c r="CX393" s="58"/>
      <c r="CY393" s="58"/>
      <c r="CZ393" s="58"/>
      <c r="DA393" s="58"/>
      <c r="DB393" s="58"/>
      <c r="DC393" s="58"/>
      <c r="DD393" s="58"/>
      <c r="DE393" s="58"/>
      <c r="DF393" s="58"/>
      <c r="DG393" s="58"/>
      <c r="DH393" s="58"/>
      <c r="DI393" s="58"/>
      <c r="DJ393" s="58"/>
      <c r="DK393" s="58"/>
      <c r="DL393" s="58"/>
      <c r="DM393" s="58"/>
      <c r="DN393" s="58"/>
      <c r="DO393" s="58"/>
      <c r="DP393" s="58"/>
      <c r="DQ393" s="58"/>
      <c r="DR393" s="58"/>
      <c r="DS393" s="58"/>
      <c r="DT393" s="58"/>
      <c r="DU393" s="58"/>
      <c r="DV393" s="58"/>
      <c r="DW393" s="58"/>
      <c r="DX393" s="58"/>
      <c r="DY393" s="58"/>
      <c r="DZ393" s="58"/>
      <c r="EA393" s="58"/>
      <c r="EB393" s="58"/>
      <c r="EC393" s="58"/>
      <c r="ED393" s="58"/>
      <c r="EE393" s="58"/>
      <c r="EF393" s="58"/>
      <c r="EG393" s="58"/>
      <c r="EH393" s="58"/>
      <c r="EI393" s="58"/>
      <c r="EJ393" s="58"/>
      <c r="EK393" s="58"/>
      <c r="EL393" s="58"/>
      <c r="EM393" s="58"/>
      <c r="EN393" s="58"/>
      <c r="EO393" s="58"/>
      <c r="EP393" s="58"/>
      <c r="EQ393" s="58"/>
      <c r="ER393" s="58"/>
      <c r="ES393" s="58"/>
      <c r="ET393" s="58"/>
      <c r="EU393" s="58"/>
    </row>
    <row r="394" spans="1:151" customFormat="1" ht="27.75" x14ac:dyDescent="0.4">
      <c r="A394" s="7">
        <v>2</v>
      </c>
      <c r="B394" s="56" t="s">
        <v>945</v>
      </c>
      <c r="C394" s="56" t="s">
        <v>945</v>
      </c>
      <c r="D394" s="5">
        <v>388</v>
      </c>
      <c r="E394" s="51" t="s">
        <v>1174</v>
      </c>
      <c r="F394" s="73" t="s">
        <v>2947</v>
      </c>
      <c r="G394" s="17" t="s">
        <v>44</v>
      </c>
      <c r="H394" s="18" t="s">
        <v>26</v>
      </c>
      <c r="I394" s="19" t="s">
        <v>11</v>
      </c>
      <c r="J394" s="19" t="s">
        <v>45</v>
      </c>
      <c r="K394" s="19" t="s">
        <v>8</v>
      </c>
      <c r="L394" s="20" t="s">
        <v>9</v>
      </c>
      <c r="M394" s="3"/>
      <c r="N394" s="44"/>
      <c r="O394" s="84" t="s">
        <v>2535</v>
      </c>
      <c r="P394" s="46" t="s">
        <v>1891</v>
      </c>
      <c r="Q394" s="48" t="s">
        <v>1892</v>
      </c>
      <c r="R394" s="192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8"/>
      <c r="BL394" s="58"/>
      <c r="BM394" s="58"/>
      <c r="BN394" s="58"/>
      <c r="BO394" s="58"/>
      <c r="BP394" s="58"/>
      <c r="BQ394" s="58"/>
      <c r="BR394" s="58"/>
      <c r="BS394" s="58"/>
      <c r="BT394" s="58"/>
      <c r="BU394" s="58"/>
      <c r="BV394" s="58"/>
      <c r="BW394" s="58"/>
      <c r="BX394" s="58"/>
      <c r="BY394" s="58"/>
      <c r="BZ394" s="58"/>
      <c r="CA394" s="58"/>
      <c r="CB394" s="58"/>
      <c r="CC394" s="58"/>
      <c r="CD394" s="58"/>
      <c r="CE394" s="58"/>
      <c r="CF394" s="58"/>
      <c r="CG394" s="58"/>
      <c r="CH394" s="58"/>
      <c r="CI394" s="58"/>
      <c r="CJ394" s="58"/>
      <c r="CK394" s="58"/>
      <c r="CL394" s="58"/>
      <c r="CM394" s="58"/>
      <c r="CN394" s="58"/>
      <c r="CO394" s="58"/>
      <c r="CP394" s="58"/>
      <c r="CQ394" s="58"/>
      <c r="CR394" s="58"/>
      <c r="CS394" s="58"/>
      <c r="CT394" s="58"/>
      <c r="CU394" s="58"/>
      <c r="CV394" s="58"/>
      <c r="CW394" s="58"/>
      <c r="CX394" s="58"/>
      <c r="CY394" s="58"/>
      <c r="CZ394" s="58"/>
      <c r="DA394" s="58"/>
      <c r="DB394" s="58"/>
      <c r="DC394" s="58"/>
      <c r="DD394" s="58"/>
      <c r="DE394" s="58"/>
      <c r="DF394" s="58"/>
      <c r="DG394" s="58"/>
      <c r="DH394" s="58"/>
      <c r="DI394" s="58"/>
      <c r="DJ394" s="58"/>
      <c r="DK394" s="58"/>
      <c r="DL394" s="58"/>
      <c r="DM394" s="58"/>
      <c r="DN394" s="58"/>
      <c r="DO394" s="58"/>
      <c r="DP394" s="58"/>
      <c r="DQ394" s="58"/>
      <c r="DR394" s="58"/>
      <c r="DS394" s="58"/>
      <c r="DT394" s="58"/>
      <c r="DU394" s="58"/>
      <c r="DV394" s="58"/>
      <c r="DW394" s="58"/>
      <c r="DX394" s="58"/>
      <c r="DY394" s="58"/>
      <c r="DZ394" s="58"/>
      <c r="EA394" s="58"/>
      <c r="EB394" s="58"/>
      <c r="EC394" s="58"/>
      <c r="ED394" s="58"/>
      <c r="EE394" s="58"/>
      <c r="EF394" s="58"/>
      <c r="EG394" s="58"/>
      <c r="EH394" s="58"/>
      <c r="EI394" s="58"/>
      <c r="EJ394" s="58"/>
      <c r="EK394" s="58"/>
      <c r="EL394" s="58"/>
      <c r="EM394" s="58"/>
      <c r="EN394" s="58"/>
      <c r="EO394" s="58"/>
      <c r="EP394" s="58"/>
      <c r="EQ394" s="58"/>
      <c r="ER394" s="58"/>
      <c r="ES394" s="58"/>
      <c r="ET394" s="58"/>
      <c r="EU394" s="58"/>
    </row>
    <row r="395" spans="1:151" customFormat="1" ht="27.75" x14ac:dyDescent="0.4">
      <c r="A395" s="7">
        <v>3</v>
      </c>
      <c r="B395" s="56" t="s">
        <v>945</v>
      </c>
      <c r="C395" s="56" t="s">
        <v>945</v>
      </c>
      <c r="D395" s="5">
        <v>389</v>
      </c>
      <c r="E395" s="51" t="s">
        <v>1058</v>
      </c>
      <c r="F395" s="73" t="s">
        <v>2948</v>
      </c>
      <c r="G395" s="17" t="s">
        <v>103</v>
      </c>
      <c r="H395" s="18" t="s">
        <v>93</v>
      </c>
      <c r="I395" s="19" t="s">
        <v>6</v>
      </c>
      <c r="J395" s="19" t="s">
        <v>104</v>
      </c>
      <c r="K395" s="19" t="s">
        <v>8</v>
      </c>
      <c r="L395" s="20" t="s">
        <v>57</v>
      </c>
      <c r="M395" s="3"/>
      <c r="N395" s="44"/>
      <c r="O395" s="83" t="s">
        <v>2535</v>
      </c>
      <c r="P395" s="46" t="s">
        <v>1659</v>
      </c>
      <c r="Q395" s="48" t="s">
        <v>1660</v>
      </c>
      <c r="R395" s="192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8"/>
      <c r="BL395" s="58"/>
      <c r="BM395" s="58"/>
      <c r="BN395" s="58"/>
      <c r="BO395" s="58"/>
      <c r="BP395" s="58"/>
      <c r="BQ395" s="58"/>
      <c r="BR395" s="58"/>
      <c r="BS395" s="58"/>
      <c r="BT395" s="58"/>
      <c r="BU395" s="58"/>
      <c r="BV395" s="58"/>
      <c r="BW395" s="58"/>
      <c r="BX395" s="58"/>
      <c r="BY395" s="58"/>
      <c r="BZ395" s="58"/>
      <c r="CA395" s="58"/>
      <c r="CB395" s="58"/>
      <c r="CC395" s="58"/>
      <c r="CD395" s="58"/>
      <c r="CE395" s="58"/>
      <c r="CF395" s="58"/>
      <c r="CG395" s="58"/>
      <c r="CH395" s="58"/>
      <c r="CI395" s="58"/>
      <c r="CJ395" s="58"/>
      <c r="CK395" s="58"/>
      <c r="CL395" s="58"/>
      <c r="CM395" s="58"/>
      <c r="CN395" s="58"/>
      <c r="CO395" s="58"/>
      <c r="CP395" s="58"/>
      <c r="CQ395" s="58"/>
      <c r="CR395" s="58"/>
      <c r="CS395" s="58"/>
      <c r="CT395" s="58"/>
      <c r="CU395" s="58"/>
      <c r="CV395" s="58"/>
      <c r="CW395" s="58"/>
      <c r="CX395" s="58"/>
      <c r="CY395" s="58"/>
      <c r="CZ395" s="58"/>
      <c r="DA395" s="58"/>
      <c r="DB395" s="58"/>
      <c r="DC395" s="58"/>
      <c r="DD395" s="58"/>
      <c r="DE395" s="58"/>
      <c r="DF395" s="58"/>
      <c r="DG395" s="58"/>
      <c r="DH395" s="58"/>
      <c r="DI395" s="58"/>
      <c r="DJ395" s="58"/>
      <c r="DK395" s="58"/>
      <c r="DL395" s="58"/>
      <c r="DM395" s="58"/>
      <c r="DN395" s="58"/>
      <c r="DO395" s="58"/>
      <c r="DP395" s="58"/>
      <c r="DQ395" s="58"/>
      <c r="DR395" s="58"/>
      <c r="DS395" s="58"/>
      <c r="DT395" s="58"/>
      <c r="DU395" s="58"/>
      <c r="DV395" s="58"/>
      <c r="DW395" s="58"/>
      <c r="DX395" s="58"/>
      <c r="DY395" s="58"/>
      <c r="DZ395" s="58"/>
      <c r="EA395" s="58"/>
      <c r="EB395" s="58"/>
      <c r="EC395" s="58"/>
      <c r="ED395" s="58"/>
      <c r="EE395" s="58"/>
      <c r="EF395" s="58"/>
      <c r="EG395" s="58"/>
      <c r="EH395" s="58"/>
      <c r="EI395" s="58"/>
      <c r="EJ395" s="58"/>
      <c r="EK395" s="58"/>
      <c r="EL395" s="58"/>
      <c r="EM395" s="58"/>
      <c r="EN395" s="58"/>
      <c r="EO395" s="58"/>
      <c r="EP395" s="58"/>
      <c r="EQ395" s="58"/>
      <c r="ER395" s="58"/>
      <c r="ES395" s="58"/>
      <c r="ET395" s="58"/>
      <c r="EU395" s="58"/>
    </row>
    <row r="396" spans="1:151" customFormat="1" ht="27.75" x14ac:dyDescent="0.4">
      <c r="A396" s="7">
        <v>4</v>
      </c>
      <c r="B396" s="56" t="s">
        <v>945</v>
      </c>
      <c r="C396" s="56" t="s">
        <v>945</v>
      </c>
      <c r="D396" s="5">
        <v>391</v>
      </c>
      <c r="E396" s="51" t="s">
        <v>1098</v>
      </c>
      <c r="F396" s="73" t="s">
        <v>2950</v>
      </c>
      <c r="G396" s="17" t="s">
        <v>110</v>
      </c>
      <c r="H396" s="18" t="s">
        <v>142</v>
      </c>
      <c r="I396" s="19" t="s">
        <v>11</v>
      </c>
      <c r="J396" s="19" t="s">
        <v>146</v>
      </c>
      <c r="K396" s="19" t="s">
        <v>36</v>
      </c>
      <c r="L396" s="20" t="s">
        <v>57</v>
      </c>
      <c r="M396" s="3"/>
      <c r="N396" s="44" t="s">
        <v>2527</v>
      </c>
      <c r="O396" s="83" t="s">
        <v>2535</v>
      </c>
      <c r="P396" s="46" t="s">
        <v>1739</v>
      </c>
      <c r="Q396" s="48" t="s">
        <v>1740</v>
      </c>
      <c r="R396" s="192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8"/>
      <c r="BL396" s="58"/>
      <c r="BM396" s="58"/>
      <c r="BN396" s="58"/>
      <c r="BO396" s="58"/>
      <c r="BP396" s="58"/>
      <c r="BQ396" s="58"/>
      <c r="BR396" s="58"/>
      <c r="BS396" s="58"/>
      <c r="BT396" s="58"/>
      <c r="BU396" s="58"/>
      <c r="BV396" s="58"/>
      <c r="BW396" s="58"/>
      <c r="BX396" s="58"/>
      <c r="BY396" s="58"/>
      <c r="BZ396" s="58"/>
      <c r="CA396" s="58"/>
      <c r="CB396" s="58"/>
      <c r="CC396" s="58"/>
      <c r="CD396" s="58"/>
      <c r="CE396" s="58"/>
      <c r="CF396" s="58"/>
      <c r="CG396" s="58"/>
      <c r="CH396" s="58"/>
      <c r="CI396" s="58"/>
      <c r="CJ396" s="58"/>
      <c r="CK396" s="58"/>
      <c r="CL396" s="58"/>
      <c r="CM396" s="58"/>
      <c r="CN396" s="58"/>
      <c r="CO396" s="58"/>
      <c r="CP396" s="58"/>
      <c r="CQ396" s="58"/>
      <c r="CR396" s="58"/>
      <c r="CS396" s="58"/>
      <c r="CT396" s="58"/>
      <c r="CU396" s="58"/>
      <c r="CV396" s="58"/>
      <c r="CW396" s="58"/>
      <c r="CX396" s="58"/>
      <c r="CY396" s="58"/>
      <c r="CZ396" s="58"/>
      <c r="DA396" s="58"/>
      <c r="DB396" s="58"/>
      <c r="DC396" s="58"/>
      <c r="DD396" s="58"/>
      <c r="DE396" s="58"/>
      <c r="DF396" s="58"/>
      <c r="DG396" s="58"/>
      <c r="DH396" s="58"/>
      <c r="DI396" s="58"/>
      <c r="DJ396" s="58"/>
      <c r="DK396" s="58"/>
      <c r="DL396" s="58"/>
      <c r="DM396" s="58"/>
      <c r="DN396" s="58"/>
      <c r="DO396" s="58"/>
      <c r="DP396" s="58"/>
      <c r="DQ396" s="58"/>
      <c r="DR396" s="58"/>
      <c r="DS396" s="58"/>
      <c r="DT396" s="58"/>
      <c r="DU396" s="58"/>
      <c r="DV396" s="58"/>
      <c r="DW396" s="58"/>
      <c r="DX396" s="58"/>
      <c r="DY396" s="58"/>
      <c r="DZ396" s="58"/>
      <c r="EA396" s="58"/>
      <c r="EB396" s="58"/>
      <c r="EC396" s="58"/>
      <c r="ED396" s="58"/>
      <c r="EE396" s="58"/>
      <c r="EF396" s="58"/>
      <c r="EG396" s="58"/>
      <c r="EH396" s="58"/>
      <c r="EI396" s="58"/>
      <c r="EJ396" s="58"/>
      <c r="EK396" s="58"/>
      <c r="EL396" s="58"/>
      <c r="EM396" s="58"/>
      <c r="EN396" s="58"/>
      <c r="EO396" s="58"/>
      <c r="EP396" s="58"/>
      <c r="EQ396" s="58"/>
      <c r="ER396" s="58"/>
      <c r="ES396" s="58"/>
      <c r="ET396" s="58"/>
      <c r="EU396" s="58"/>
    </row>
    <row r="397" spans="1:151" customFormat="1" ht="27.75" x14ac:dyDescent="0.4">
      <c r="A397" s="7">
        <v>5</v>
      </c>
      <c r="B397" s="56" t="s">
        <v>945</v>
      </c>
      <c r="C397" s="56" t="s">
        <v>945</v>
      </c>
      <c r="D397" s="5">
        <v>392</v>
      </c>
      <c r="E397" s="51" t="s">
        <v>1099</v>
      </c>
      <c r="F397" s="73" t="s">
        <v>2951</v>
      </c>
      <c r="G397" s="17" t="s">
        <v>238</v>
      </c>
      <c r="H397" s="18" t="s">
        <v>227</v>
      </c>
      <c r="I397" s="19" t="s">
        <v>6</v>
      </c>
      <c r="J397" s="19" t="s">
        <v>239</v>
      </c>
      <c r="K397" s="19" t="s">
        <v>17</v>
      </c>
      <c r="L397" s="20" t="s">
        <v>57</v>
      </c>
      <c r="M397" s="3"/>
      <c r="N397" s="44"/>
      <c r="O397" s="84" t="s">
        <v>2535</v>
      </c>
      <c r="P397" s="46" t="s">
        <v>1741</v>
      </c>
      <c r="Q397" s="48" t="s">
        <v>1742</v>
      </c>
      <c r="R397" s="192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8"/>
      <c r="BL397" s="58"/>
      <c r="BM397" s="58"/>
      <c r="BN397" s="58"/>
      <c r="BO397" s="58"/>
      <c r="BP397" s="58"/>
      <c r="BQ397" s="58"/>
      <c r="BR397" s="58"/>
      <c r="BS397" s="58"/>
      <c r="BT397" s="58"/>
      <c r="BU397" s="58"/>
      <c r="BV397" s="58"/>
      <c r="BW397" s="58"/>
      <c r="BX397" s="58"/>
      <c r="BY397" s="58"/>
      <c r="BZ397" s="58"/>
      <c r="CA397" s="58"/>
      <c r="CB397" s="58"/>
      <c r="CC397" s="58"/>
      <c r="CD397" s="58"/>
      <c r="CE397" s="58"/>
      <c r="CF397" s="58"/>
      <c r="CG397" s="58"/>
      <c r="CH397" s="58"/>
      <c r="CI397" s="58"/>
      <c r="CJ397" s="58"/>
      <c r="CK397" s="58"/>
      <c r="CL397" s="58"/>
      <c r="CM397" s="58"/>
      <c r="CN397" s="58"/>
      <c r="CO397" s="58"/>
      <c r="CP397" s="58"/>
      <c r="CQ397" s="58"/>
      <c r="CR397" s="58"/>
      <c r="CS397" s="58"/>
      <c r="CT397" s="58"/>
      <c r="CU397" s="58"/>
      <c r="CV397" s="58"/>
      <c r="CW397" s="58"/>
      <c r="CX397" s="58"/>
      <c r="CY397" s="58"/>
      <c r="CZ397" s="58"/>
      <c r="DA397" s="58"/>
      <c r="DB397" s="58"/>
      <c r="DC397" s="58"/>
      <c r="DD397" s="58"/>
      <c r="DE397" s="58"/>
      <c r="DF397" s="58"/>
      <c r="DG397" s="58"/>
      <c r="DH397" s="58"/>
      <c r="DI397" s="58"/>
      <c r="DJ397" s="58"/>
      <c r="DK397" s="58"/>
      <c r="DL397" s="58"/>
      <c r="DM397" s="58"/>
      <c r="DN397" s="58"/>
      <c r="DO397" s="58"/>
      <c r="DP397" s="58"/>
      <c r="DQ397" s="58"/>
      <c r="DR397" s="58"/>
      <c r="DS397" s="58"/>
      <c r="DT397" s="58"/>
      <c r="DU397" s="58"/>
      <c r="DV397" s="58"/>
      <c r="DW397" s="58"/>
      <c r="DX397" s="58"/>
      <c r="DY397" s="58"/>
      <c r="DZ397" s="58"/>
      <c r="EA397" s="58"/>
      <c r="EB397" s="58"/>
      <c r="EC397" s="58"/>
      <c r="ED397" s="58"/>
      <c r="EE397" s="58"/>
      <c r="EF397" s="58"/>
      <c r="EG397" s="58"/>
      <c r="EH397" s="58"/>
      <c r="EI397" s="58"/>
      <c r="EJ397" s="58"/>
      <c r="EK397" s="58"/>
      <c r="EL397" s="58"/>
      <c r="EM397" s="58"/>
      <c r="EN397" s="58"/>
      <c r="EO397" s="58"/>
      <c r="EP397" s="58"/>
      <c r="EQ397" s="58"/>
      <c r="ER397" s="58"/>
      <c r="ES397" s="58"/>
      <c r="ET397" s="58"/>
      <c r="EU397" s="58"/>
    </row>
    <row r="398" spans="1:151" customFormat="1" ht="27.75" x14ac:dyDescent="0.4">
      <c r="A398" s="7">
        <v>6</v>
      </c>
      <c r="B398" s="56" t="s">
        <v>945</v>
      </c>
      <c r="C398" s="56" t="s">
        <v>945</v>
      </c>
      <c r="D398" s="5">
        <v>393</v>
      </c>
      <c r="E398" s="51" t="s">
        <v>1065</v>
      </c>
      <c r="F398" s="73" t="s">
        <v>2952</v>
      </c>
      <c r="G398" s="17" t="s">
        <v>199</v>
      </c>
      <c r="H398" s="18" t="s">
        <v>213</v>
      </c>
      <c r="I398" s="19" t="s">
        <v>11</v>
      </c>
      <c r="J398" s="19" t="s">
        <v>220</v>
      </c>
      <c r="K398" s="19" t="s">
        <v>17</v>
      </c>
      <c r="L398" s="20" t="s">
        <v>9</v>
      </c>
      <c r="M398" s="3"/>
      <c r="N398" s="44"/>
      <c r="O398" s="83" t="s">
        <v>2535</v>
      </c>
      <c r="P398" s="46" t="s">
        <v>1673</v>
      </c>
      <c r="Q398" s="48" t="s">
        <v>1674</v>
      </c>
      <c r="R398" s="192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  <c r="BH398" s="58"/>
      <c r="BI398" s="58"/>
      <c r="BJ398" s="58"/>
      <c r="BK398" s="58"/>
      <c r="BL398" s="58"/>
      <c r="BM398" s="58"/>
      <c r="BN398" s="58"/>
      <c r="BO398" s="58"/>
      <c r="BP398" s="58"/>
      <c r="BQ398" s="58"/>
      <c r="BR398" s="58"/>
      <c r="BS398" s="58"/>
      <c r="BT398" s="58"/>
      <c r="BU398" s="58"/>
      <c r="BV398" s="58"/>
      <c r="BW398" s="58"/>
      <c r="BX398" s="58"/>
      <c r="BY398" s="58"/>
      <c r="BZ398" s="58"/>
      <c r="CA398" s="58"/>
      <c r="CB398" s="58"/>
      <c r="CC398" s="58"/>
      <c r="CD398" s="58"/>
      <c r="CE398" s="58"/>
      <c r="CF398" s="58"/>
      <c r="CG398" s="58"/>
      <c r="CH398" s="58"/>
      <c r="CI398" s="58"/>
      <c r="CJ398" s="58"/>
      <c r="CK398" s="58"/>
      <c r="CL398" s="58"/>
      <c r="CM398" s="58"/>
      <c r="CN398" s="58"/>
      <c r="CO398" s="58"/>
      <c r="CP398" s="58"/>
      <c r="CQ398" s="58"/>
      <c r="CR398" s="58"/>
      <c r="CS398" s="58"/>
      <c r="CT398" s="58"/>
      <c r="CU398" s="58"/>
      <c r="CV398" s="58"/>
      <c r="CW398" s="58"/>
      <c r="CX398" s="58"/>
      <c r="CY398" s="58"/>
      <c r="CZ398" s="58"/>
      <c r="DA398" s="58"/>
      <c r="DB398" s="58"/>
      <c r="DC398" s="58"/>
      <c r="DD398" s="58"/>
      <c r="DE398" s="58"/>
      <c r="DF398" s="58"/>
      <c r="DG398" s="58"/>
      <c r="DH398" s="58"/>
      <c r="DI398" s="58"/>
      <c r="DJ398" s="58"/>
      <c r="DK398" s="58"/>
      <c r="DL398" s="58"/>
      <c r="DM398" s="58"/>
      <c r="DN398" s="58"/>
      <c r="DO398" s="58"/>
      <c r="DP398" s="58"/>
      <c r="DQ398" s="58"/>
      <c r="DR398" s="58"/>
      <c r="DS398" s="58"/>
      <c r="DT398" s="58"/>
      <c r="DU398" s="58"/>
      <c r="DV398" s="58"/>
      <c r="DW398" s="58"/>
      <c r="DX398" s="58"/>
      <c r="DY398" s="58"/>
      <c r="DZ398" s="58"/>
      <c r="EA398" s="58"/>
      <c r="EB398" s="58"/>
      <c r="EC398" s="58"/>
      <c r="ED398" s="58"/>
      <c r="EE398" s="58"/>
      <c r="EF398" s="58"/>
      <c r="EG398" s="58"/>
      <c r="EH398" s="58"/>
      <c r="EI398" s="58"/>
      <c r="EJ398" s="58"/>
      <c r="EK398" s="58"/>
      <c r="EL398" s="58"/>
      <c r="EM398" s="58"/>
      <c r="EN398" s="58"/>
      <c r="EO398" s="58"/>
      <c r="EP398" s="58"/>
      <c r="EQ398" s="58"/>
      <c r="ER398" s="58"/>
      <c r="ES398" s="58"/>
      <c r="ET398" s="58"/>
      <c r="EU398" s="58"/>
    </row>
    <row r="399" spans="1:151" customFormat="1" ht="27.75" x14ac:dyDescent="0.4">
      <c r="A399" s="7">
        <v>7</v>
      </c>
      <c r="B399" s="56" t="s">
        <v>945</v>
      </c>
      <c r="C399" s="56" t="s">
        <v>945</v>
      </c>
      <c r="D399" s="5">
        <v>394</v>
      </c>
      <c r="E399" s="51" t="s">
        <v>982</v>
      </c>
      <c r="F399" s="73" t="s">
        <v>2953</v>
      </c>
      <c r="G399" s="17" t="s">
        <v>255</v>
      </c>
      <c r="H399" s="18" t="s">
        <v>251</v>
      </c>
      <c r="I399" s="19" t="s">
        <v>11</v>
      </c>
      <c r="J399" s="19" t="s">
        <v>256</v>
      </c>
      <c r="K399" s="19" t="s">
        <v>8</v>
      </c>
      <c r="L399" s="20" t="s">
        <v>9</v>
      </c>
      <c r="M399" s="3"/>
      <c r="N399" s="44"/>
      <c r="O399" s="84" t="s">
        <v>2535</v>
      </c>
      <c r="P399" s="46" t="s">
        <v>1507</v>
      </c>
      <c r="Q399" s="46" t="s">
        <v>1508</v>
      </c>
      <c r="R399" s="192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8"/>
      <c r="BL399" s="58"/>
      <c r="BM399" s="58"/>
      <c r="BN399" s="58"/>
      <c r="BO399" s="58"/>
      <c r="BP399" s="58"/>
      <c r="BQ399" s="58"/>
      <c r="BR399" s="58"/>
      <c r="BS399" s="58"/>
      <c r="BT399" s="58"/>
      <c r="BU399" s="58"/>
      <c r="BV399" s="58"/>
      <c r="BW399" s="58"/>
      <c r="BX399" s="58"/>
      <c r="BY399" s="58"/>
      <c r="BZ399" s="58"/>
      <c r="CA399" s="58"/>
      <c r="CB399" s="58"/>
      <c r="CC399" s="58"/>
      <c r="CD399" s="58"/>
      <c r="CE399" s="58"/>
      <c r="CF399" s="58"/>
      <c r="CG399" s="58"/>
      <c r="CH399" s="58"/>
      <c r="CI399" s="58"/>
      <c r="CJ399" s="58"/>
      <c r="CK399" s="58"/>
      <c r="CL399" s="58"/>
      <c r="CM399" s="58"/>
      <c r="CN399" s="58"/>
      <c r="CO399" s="58"/>
      <c r="CP399" s="58"/>
      <c r="CQ399" s="58"/>
      <c r="CR399" s="58"/>
      <c r="CS399" s="58"/>
      <c r="CT399" s="58"/>
      <c r="CU399" s="58"/>
      <c r="CV399" s="58"/>
      <c r="CW399" s="58"/>
      <c r="CX399" s="58"/>
      <c r="CY399" s="58"/>
      <c r="CZ399" s="58"/>
      <c r="DA399" s="58"/>
      <c r="DB399" s="58"/>
      <c r="DC399" s="58"/>
      <c r="DD399" s="58"/>
      <c r="DE399" s="58"/>
      <c r="DF399" s="58"/>
      <c r="DG399" s="58"/>
      <c r="DH399" s="58"/>
      <c r="DI399" s="58"/>
      <c r="DJ399" s="58"/>
      <c r="DK399" s="58"/>
      <c r="DL399" s="58"/>
      <c r="DM399" s="58"/>
      <c r="DN399" s="58"/>
      <c r="DO399" s="58"/>
      <c r="DP399" s="58"/>
      <c r="DQ399" s="58"/>
      <c r="DR399" s="58"/>
      <c r="DS399" s="58"/>
      <c r="DT399" s="58"/>
      <c r="DU399" s="58"/>
      <c r="DV399" s="58"/>
      <c r="DW399" s="58"/>
      <c r="DX399" s="58"/>
      <c r="DY399" s="58"/>
      <c r="DZ399" s="58"/>
      <c r="EA399" s="58"/>
      <c r="EB399" s="58"/>
      <c r="EC399" s="58"/>
      <c r="ED399" s="58"/>
      <c r="EE399" s="58"/>
      <c r="EF399" s="58"/>
      <c r="EG399" s="58"/>
      <c r="EH399" s="58"/>
      <c r="EI399" s="58"/>
      <c r="EJ399" s="58"/>
      <c r="EK399" s="58"/>
      <c r="EL399" s="58"/>
      <c r="EM399" s="58"/>
      <c r="EN399" s="58"/>
      <c r="EO399" s="58"/>
      <c r="EP399" s="58"/>
      <c r="EQ399" s="58"/>
      <c r="ER399" s="58"/>
      <c r="ES399" s="58"/>
      <c r="ET399" s="58"/>
      <c r="EU399" s="58"/>
    </row>
    <row r="400" spans="1:151" customFormat="1" ht="27.75" x14ac:dyDescent="0.4">
      <c r="A400" s="7">
        <v>8</v>
      </c>
      <c r="B400" s="56" t="s">
        <v>945</v>
      </c>
      <c r="C400" s="56" t="s">
        <v>945</v>
      </c>
      <c r="D400" s="5">
        <v>395</v>
      </c>
      <c r="E400" s="51" t="s">
        <v>1141</v>
      </c>
      <c r="F400" s="73" t="s">
        <v>2954</v>
      </c>
      <c r="G400" s="17" t="s">
        <v>273</v>
      </c>
      <c r="H400" s="18" t="s">
        <v>271</v>
      </c>
      <c r="I400" s="19" t="s">
        <v>11</v>
      </c>
      <c r="J400" s="19" t="s">
        <v>274</v>
      </c>
      <c r="K400" s="19" t="s">
        <v>17</v>
      </c>
      <c r="L400" s="20" t="s">
        <v>57</v>
      </c>
      <c r="M400" s="3"/>
      <c r="N400" s="44" t="s">
        <v>2527</v>
      </c>
      <c r="O400" s="83" t="s">
        <v>2535</v>
      </c>
      <c r="P400" s="46" t="s">
        <v>1825</v>
      </c>
      <c r="Q400" s="48" t="s">
        <v>1826</v>
      </c>
      <c r="R400" s="192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8"/>
      <c r="BL400" s="58"/>
      <c r="BM400" s="58"/>
      <c r="BN400" s="58"/>
      <c r="BO400" s="58"/>
      <c r="BP400" s="58"/>
      <c r="BQ400" s="58"/>
      <c r="BR400" s="58"/>
      <c r="BS400" s="58"/>
      <c r="BT400" s="58"/>
      <c r="BU400" s="58"/>
      <c r="BV400" s="58"/>
      <c r="BW400" s="58"/>
      <c r="BX400" s="58"/>
      <c r="BY400" s="58"/>
      <c r="BZ400" s="58"/>
      <c r="CA400" s="58"/>
      <c r="CB400" s="58"/>
      <c r="CC400" s="58"/>
      <c r="CD400" s="58"/>
      <c r="CE400" s="58"/>
      <c r="CF400" s="58"/>
      <c r="CG400" s="58"/>
      <c r="CH400" s="58"/>
      <c r="CI400" s="58"/>
      <c r="CJ400" s="58"/>
      <c r="CK400" s="58"/>
      <c r="CL400" s="58"/>
      <c r="CM400" s="58"/>
      <c r="CN400" s="58"/>
      <c r="CO400" s="58"/>
      <c r="CP400" s="58"/>
      <c r="CQ400" s="58"/>
      <c r="CR400" s="58"/>
      <c r="CS400" s="58"/>
      <c r="CT400" s="58"/>
      <c r="CU400" s="58"/>
      <c r="CV400" s="58"/>
      <c r="CW400" s="58"/>
      <c r="CX400" s="58"/>
      <c r="CY400" s="58"/>
      <c r="CZ400" s="58"/>
      <c r="DA400" s="58"/>
      <c r="DB400" s="58"/>
      <c r="DC400" s="58"/>
      <c r="DD400" s="58"/>
      <c r="DE400" s="58"/>
      <c r="DF400" s="58"/>
      <c r="DG400" s="58"/>
      <c r="DH400" s="58"/>
      <c r="DI400" s="58"/>
      <c r="DJ400" s="58"/>
      <c r="DK400" s="58"/>
      <c r="DL400" s="58"/>
      <c r="DM400" s="58"/>
      <c r="DN400" s="58"/>
      <c r="DO400" s="58"/>
      <c r="DP400" s="58"/>
      <c r="DQ400" s="58"/>
      <c r="DR400" s="58"/>
      <c r="DS400" s="58"/>
      <c r="DT400" s="58"/>
      <c r="DU400" s="58"/>
      <c r="DV400" s="58"/>
      <c r="DW400" s="58"/>
      <c r="DX400" s="58"/>
      <c r="DY400" s="58"/>
      <c r="DZ400" s="58"/>
      <c r="EA400" s="58"/>
      <c r="EB400" s="58"/>
      <c r="EC400" s="58"/>
      <c r="ED400" s="58"/>
      <c r="EE400" s="58"/>
      <c r="EF400" s="58"/>
      <c r="EG400" s="58"/>
      <c r="EH400" s="58"/>
      <c r="EI400" s="58"/>
      <c r="EJ400" s="58"/>
      <c r="EK400" s="58"/>
      <c r="EL400" s="58"/>
      <c r="EM400" s="58"/>
      <c r="EN400" s="58"/>
      <c r="EO400" s="58"/>
      <c r="EP400" s="58"/>
      <c r="EQ400" s="58"/>
      <c r="ER400" s="58"/>
      <c r="ES400" s="58"/>
      <c r="ET400" s="58"/>
      <c r="EU400" s="58"/>
    </row>
    <row r="401" spans="1:151" customFormat="1" ht="27.75" x14ac:dyDescent="0.4">
      <c r="A401" s="7">
        <v>9</v>
      </c>
      <c r="B401" s="56" t="s">
        <v>945</v>
      </c>
      <c r="C401" s="56" t="s">
        <v>945</v>
      </c>
      <c r="D401" s="5">
        <v>396</v>
      </c>
      <c r="E401" s="51" t="s">
        <v>1069</v>
      </c>
      <c r="F401" s="73" t="s">
        <v>2955</v>
      </c>
      <c r="G401" s="17" t="s">
        <v>126</v>
      </c>
      <c r="H401" s="18" t="s">
        <v>319</v>
      </c>
      <c r="I401" s="19" t="s">
        <v>11</v>
      </c>
      <c r="J401" s="19" t="s">
        <v>138</v>
      </c>
      <c r="K401" s="19" t="s">
        <v>204</v>
      </c>
      <c r="L401" s="20" t="s">
        <v>9</v>
      </c>
      <c r="M401" s="3"/>
      <c r="N401" s="44"/>
      <c r="O401" s="83" t="s">
        <v>2535</v>
      </c>
      <c r="P401" s="46" t="s">
        <v>1681</v>
      </c>
      <c r="Q401" s="48" t="s">
        <v>1682</v>
      </c>
      <c r="R401" s="192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8"/>
      <c r="BL401" s="58"/>
      <c r="BM401" s="58"/>
      <c r="BN401" s="58"/>
      <c r="BO401" s="58"/>
      <c r="BP401" s="58"/>
      <c r="BQ401" s="58"/>
      <c r="BR401" s="58"/>
      <c r="BS401" s="58"/>
      <c r="BT401" s="58"/>
      <c r="BU401" s="58"/>
      <c r="BV401" s="58"/>
      <c r="BW401" s="58"/>
      <c r="BX401" s="58"/>
      <c r="BY401" s="58"/>
      <c r="BZ401" s="58"/>
      <c r="CA401" s="58"/>
      <c r="CB401" s="58"/>
      <c r="CC401" s="58"/>
      <c r="CD401" s="58"/>
      <c r="CE401" s="58"/>
      <c r="CF401" s="58"/>
      <c r="CG401" s="58"/>
      <c r="CH401" s="58"/>
      <c r="CI401" s="58"/>
      <c r="CJ401" s="58"/>
      <c r="CK401" s="58"/>
      <c r="CL401" s="58"/>
      <c r="CM401" s="58"/>
      <c r="CN401" s="58"/>
      <c r="CO401" s="58"/>
      <c r="CP401" s="58"/>
      <c r="CQ401" s="58"/>
      <c r="CR401" s="58"/>
      <c r="CS401" s="58"/>
      <c r="CT401" s="58"/>
      <c r="CU401" s="58"/>
      <c r="CV401" s="58"/>
      <c r="CW401" s="58"/>
      <c r="CX401" s="58"/>
      <c r="CY401" s="58"/>
      <c r="CZ401" s="58"/>
      <c r="DA401" s="58"/>
      <c r="DB401" s="58"/>
      <c r="DC401" s="58"/>
      <c r="DD401" s="58"/>
      <c r="DE401" s="58"/>
      <c r="DF401" s="58"/>
      <c r="DG401" s="58"/>
      <c r="DH401" s="58"/>
      <c r="DI401" s="58"/>
      <c r="DJ401" s="58"/>
      <c r="DK401" s="58"/>
      <c r="DL401" s="58"/>
      <c r="DM401" s="58"/>
      <c r="DN401" s="58"/>
      <c r="DO401" s="58"/>
      <c r="DP401" s="58"/>
      <c r="DQ401" s="58"/>
      <c r="DR401" s="58"/>
      <c r="DS401" s="58"/>
      <c r="DT401" s="58"/>
      <c r="DU401" s="58"/>
      <c r="DV401" s="58"/>
      <c r="DW401" s="58"/>
      <c r="DX401" s="58"/>
      <c r="DY401" s="58"/>
      <c r="DZ401" s="58"/>
      <c r="EA401" s="58"/>
      <c r="EB401" s="58"/>
      <c r="EC401" s="58"/>
      <c r="ED401" s="58"/>
      <c r="EE401" s="58"/>
      <c r="EF401" s="58"/>
      <c r="EG401" s="58"/>
      <c r="EH401" s="58"/>
      <c r="EI401" s="58"/>
      <c r="EJ401" s="58"/>
      <c r="EK401" s="58"/>
      <c r="EL401" s="58"/>
      <c r="EM401" s="58"/>
      <c r="EN401" s="58"/>
      <c r="EO401" s="58"/>
      <c r="EP401" s="58"/>
      <c r="EQ401" s="58"/>
      <c r="ER401" s="58"/>
      <c r="ES401" s="58"/>
      <c r="ET401" s="58"/>
      <c r="EU401" s="58"/>
    </row>
    <row r="402" spans="1:151" customFormat="1" ht="27.75" x14ac:dyDescent="0.4">
      <c r="A402" s="7">
        <v>10</v>
      </c>
      <c r="B402" s="56" t="s">
        <v>945</v>
      </c>
      <c r="C402" s="56" t="s">
        <v>945</v>
      </c>
      <c r="D402" s="5">
        <v>397</v>
      </c>
      <c r="E402" s="51" t="s">
        <v>986</v>
      </c>
      <c r="F402" s="73" t="s">
        <v>2956</v>
      </c>
      <c r="G402" s="17" t="s">
        <v>82</v>
      </c>
      <c r="H402" s="18" t="s">
        <v>330</v>
      </c>
      <c r="I402" s="19" t="s">
        <v>6</v>
      </c>
      <c r="J402" s="19" t="s">
        <v>331</v>
      </c>
      <c r="K402" s="19" t="s">
        <v>332</v>
      </c>
      <c r="L402" s="20" t="s">
        <v>9</v>
      </c>
      <c r="M402" s="3"/>
      <c r="N402" s="44"/>
      <c r="O402" s="84" t="s">
        <v>2535</v>
      </c>
      <c r="P402" s="46" t="s">
        <v>1515</v>
      </c>
      <c r="Q402" s="46" t="s">
        <v>1516</v>
      </c>
      <c r="R402" s="192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8"/>
      <c r="BL402" s="58"/>
      <c r="BM402" s="58"/>
      <c r="BN402" s="58"/>
      <c r="BO402" s="58"/>
      <c r="BP402" s="58"/>
      <c r="BQ402" s="58"/>
      <c r="BR402" s="58"/>
      <c r="BS402" s="58"/>
      <c r="BT402" s="58"/>
      <c r="BU402" s="58"/>
      <c r="BV402" s="58"/>
      <c r="BW402" s="58"/>
      <c r="BX402" s="58"/>
      <c r="BY402" s="58"/>
      <c r="BZ402" s="58"/>
      <c r="CA402" s="58"/>
      <c r="CB402" s="58"/>
      <c r="CC402" s="58"/>
      <c r="CD402" s="58"/>
      <c r="CE402" s="58"/>
      <c r="CF402" s="58"/>
      <c r="CG402" s="58"/>
      <c r="CH402" s="58"/>
      <c r="CI402" s="58"/>
      <c r="CJ402" s="58"/>
      <c r="CK402" s="58"/>
      <c r="CL402" s="58"/>
      <c r="CM402" s="58"/>
      <c r="CN402" s="58"/>
      <c r="CO402" s="58"/>
      <c r="CP402" s="58"/>
      <c r="CQ402" s="58"/>
      <c r="CR402" s="58"/>
      <c r="CS402" s="58"/>
      <c r="CT402" s="58"/>
      <c r="CU402" s="58"/>
      <c r="CV402" s="58"/>
      <c r="CW402" s="58"/>
      <c r="CX402" s="58"/>
      <c r="CY402" s="58"/>
      <c r="CZ402" s="58"/>
      <c r="DA402" s="58"/>
      <c r="DB402" s="58"/>
      <c r="DC402" s="58"/>
      <c r="DD402" s="58"/>
      <c r="DE402" s="58"/>
      <c r="DF402" s="58"/>
      <c r="DG402" s="58"/>
      <c r="DH402" s="58"/>
      <c r="DI402" s="58"/>
      <c r="DJ402" s="58"/>
      <c r="DK402" s="58"/>
      <c r="DL402" s="58"/>
      <c r="DM402" s="58"/>
      <c r="DN402" s="58"/>
      <c r="DO402" s="58"/>
      <c r="DP402" s="58"/>
      <c r="DQ402" s="58"/>
      <c r="DR402" s="58"/>
      <c r="DS402" s="58"/>
      <c r="DT402" s="58"/>
      <c r="DU402" s="58"/>
      <c r="DV402" s="58"/>
      <c r="DW402" s="58"/>
      <c r="DX402" s="58"/>
      <c r="DY402" s="58"/>
      <c r="DZ402" s="58"/>
      <c r="EA402" s="58"/>
      <c r="EB402" s="58"/>
      <c r="EC402" s="58"/>
      <c r="ED402" s="58"/>
      <c r="EE402" s="58"/>
      <c r="EF402" s="58"/>
      <c r="EG402" s="58"/>
      <c r="EH402" s="58"/>
      <c r="EI402" s="58"/>
      <c r="EJ402" s="58"/>
      <c r="EK402" s="58"/>
      <c r="EL402" s="58"/>
      <c r="EM402" s="58"/>
      <c r="EN402" s="58"/>
      <c r="EO402" s="58"/>
      <c r="EP402" s="58"/>
      <c r="EQ402" s="58"/>
      <c r="ER402" s="58"/>
      <c r="ES402" s="58"/>
      <c r="ET402" s="58"/>
      <c r="EU402" s="58"/>
    </row>
    <row r="403" spans="1:151" customFormat="1" ht="27.75" x14ac:dyDescent="0.4">
      <c r="A403" s="7">
        <v>11</v>
      </c>
      <c r="B403" s="56" t="s">
        <v>945</v>
      </c>
      <c r="C403" s="56" t="s">
        <v>945</v>
      </c>
      <c r="D403" s="5">
        <v>398</v>
      </c>
      <c r="E403" s="51" t="s">
        <v>1028</v>
      </c>
      <c r="F403" s="73" t="s">
        <v>2957</v>
      </c>
      <c r="G403" s="17" t="s">
        <v>362</v>
      </c>
      <c r="H403" s="18" t="s">
        <v>360</v>
      </c>
      <c r="I403" s="19" t="s">
        <v>6</v>
      </c>
      <c r="J403" s="19" t="s">
        <v>174</v>
      </c>
      <c r="K403" s="19" t="s">
        <v>17</v>
      </c>
      <c r="L403" s="20" t="s">
        <v>9</v>
      </c>
      <c r="M403" s="3"/>
      <c r="N403" s="44"/>
      <c r="O403" s="83" t="s">
        <v>2535</v>
      </c>
      <c r="P403" s="47" t="s">
        <v>1599</v>
      </c>
      <c r="Q403" s="48" t="s">
        <v>1600</v>
      </c>
      <c r="R403" s="192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8"/>
      <c r="BL403" s="58"/>
      <c r="BM403" s="58"/>
      <c r="BN403" s="58"/>
      <c r="BO403" s="58"/>
      <c r="BP403" s="58"/>
      <c r="BQ403" s="58"/>
      <c r="BR403" s="58"/>
      <c r="BS403" s="58"/>
      <c r="BT403" s="58"/>
      <c r="BU403" s="58"/>
      <c r="BV403" s="58"/>
      <c r="BW403" s="58"/>
      <c r="BX403" s="58"/>
      <c r="BY403" s="58"/>
      <c r="BZ403" s="58"/>
      <c r="CA403" s="58"/>
      <c r="CB403" s="58"/>
      <c r="CC403" s="58"/>
      <c r="CD403" s="58"/>
      <c r="CE403" s="58"/>
      <c r="CF403" s="58"/>
      <c r="CG403" s="58"/>
      <c r="CH403" s="58"/>
      <c r="CI403" s="58"/>
      <c r="CJ403" s="58"/>
      <c r="CK403" s="58"/>
      <c r="CL403" s="58"/>
      <c r="CM403" s="58"/>
      <c r="CN403" s="58"/>
      <c r="CO403" s="58"/>
      <c r="CP403" s="58"/>
      <c r="CQ403" s="58"/>
      <c r="CR403" s="58"/>
      <c r="CS403" s="58"/>
      <c r="CT403" s="58"/>
      <c r="CU403" s="58"/>
      <c r="CV403" s="58"/>
      <c r="CW403" s="58"/>
      <c r="CX403" s="58"/>
      <c r="CY403" s="58"/>
      <c r="CZ403" s="58"/>
      <c r="DA403" s="58"/>
      <c r="DB403" s="58"/>
      <c r="DC403" s="58"/>
      <c r="DD403" s="58"/>
      <c r="DE403" s="58"/>
      <c r="DF403" s="58"/>
      <c r="DG403" s="58"/>
      <c r="DH403" s="58"/>
      <c r="DI403" s="58"/>
      <c r="DJ403" s="58"/>
      <c r="DK403" s="58"/>
      <c r="DL403" s="58"/>
      <c r="DM403" s="58"/>
      <c r="DN403" s="58"/>
      <c r="DO403" s="58"/>
      <c r="DP403" s="58"/>
      <c r="DQ403" s="58"/>
      <c r="DR403" s="58"/>
      <c r="DS403" s="58"/>
      <c r="DT403" s="58"/>
      <c r="DU403" s="58"/>
      <c r="DV403" s="58"/>
      <c r="DW403" s="58"/>
      <c r="DX403" s="58"/>
      <c r="DY403" s="58"/>
      <c r="DZ403" s="58"/>
      <c r="EA403" s="58"/>
      <c r="EB403" s="58"/>
      <c r="EC403" s="58"/>
      <c r="ED403" s="58"/>
      <c r="EE403" s="58"/>
      <c r="EF403" s="58"/>
      <c r="EG403" s="58"/>
      <c r="EH403" s="58"/>
      <c r="EI403" s="58"/>
      <c r="EJ403" s="58"/>
      <c r="EK403" s="58"/>
      <c r="EL403" s="58"/>
      <c r="EM403" s="58"/>
      <c r="EN403" s="58"/>
      <c r="EO403" s="58"/>
      <c r="EP403" s="58"/>
      <c r="EQ403" s="58"/>
      <c r="ER403" s="58"/>
      <c r="ES403" s="58"/>
      <c r="ET403" s="58"/>
      <c r="EU403" s="58"/>
    </row>
    <row r="404" spans="1:151" customFormat="1" ht="27.75" x14ac:dyDescent="0.4">
      <c r="A404" s="7">
        <v>12</v>
      </c>
      <c r="B404" s="56" t="s">
        <v>945</v>
      </c>
      <c r="C404" s="56" t="s">
        <v>945</v>
      </c>
      <c r="D404" s="5">
        <v>399</v>
      </c>
      <c r="E404" s="51" t="s">
        <v>1104</v>
      </c>
      <c r="F404" s="73" t="s">
        <v>2958</v>
      </c>
      <c r="G404" s="17" t="s">
        <v>385</v>
      </c>
      <c r="H404" s="18" t="s">
        <v>377</v>
      </c>
      <c r="I404" s="19" t="s">
        <v>11</v>
      </c>
      <c r="J404" s="19" t="s">
        <v>56</v>
      </c>
      <c r="K404" s="19" t="s">
        <v>170</v>
      </c>
      <c r="L404" s="20" t="s">
        <v>9</v>
      </c>
      <c r="M404" s="3"/>
      <c r="N404" s="44"/>
      <c r="O404" s="84" t="s">
        <v>2535</v>
      </c>
      <c r="P404" s="46" t="s">
        <v>1751</v>
      </c>
      <c r="Q404" s="48" t="s">
        <v>1752</v>
      </c>
      <c r="R404" s="192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8"/>
      <c r="BL404" s="58"/>
      <c r="BM404" s="58"/>
      <c r="BN404" s="58"/>
      <c r="BO404" s="58"/>
      <c r="BP404" s="58"/>
      <c r="BQ404" s="58"/>
      <c r="BR404" s="58"/>
      <c r="BS404" s="58"/>
      <c r="BT404" s="58"/>
      <c r="BU404" s="58"/>
      <c r="BV404" s="58"/>
      <c r="BW404" s="58"/>
      <c r="BX404" s="58"/>
      <c r="BY404" s="58"/>
      <c r="BZ404" s="58"/>
      <c r="CA404" s="58"/>
      <c r="CB404" s="58"/>
      <c r="CC404" s="58"/>
      <c r="CD404" s="58"/>
      <c r="CE404" s="58"/>
      <c r="CF404" s="58"/>
      <c r="CG404" s="58"/>
      <c r="CH404" s="58"/>
      <c r="CI404" s="58"/>
      <c r="CJ404" s="58"/>
      <c r="CK404" s="58"/>
      <c r="CL404" s="58"/>
      <c r="CM404" s="58"/>
      <c r="CN404" s="58"/>
      <c r="CO404" s="58"/>
      <c r="CP404" s="58"/>
      <c r="CQ404" s="58"/>
      <c r="CR404" s="58"/>
      <c r="CS404" s="58"/>
      <c r="CT404" s="58"/>
      <c r="CU404" s="58"/>
      <c r="CV404" s="58"/>
      <c r="CW404" s="58"/>
      <c r="CX404" s="58"/>
      <c r="CY404" s="58"/>
      <c r="CZ404" s="58"/>
      <c r="DA404" s="58"/>
      <c r="DB404" s="58"/>
      <c r="DC404" s="58"/>
      <c r="DD404" s="58"/>
      <c r="DE404" s="58"/>
      <c r="DF404" s="58"/>
      <c r="DG404" s="58"/>
      <c r="DH404" s="58"/>
      <c r="DI404" s="58"/>
      <c r="DJ404" s="58"/>
      <c r="DK404" s="58"/>
      <c r="DL404" s="58"/>
      <c r="DM404" s="58"/>
      <c r="DN404" s="58"/>
      <c r="DO404" s="58"/>
      <c r="DP404" s="58"/>
      <c r="DQ404" s="58"/>
      <c r="DR404" s="58"/>
      <c r="DS404" s="58"/>
      <c r="DT404" s="58"/>
      <c r="DU404" s="58"/>
      <c r="DV404" s="58"/>
      <c r="DW404" s="58"/>
      <c r="DX404" s="58"/>
      <c r="DY404" s="58"/>
      <c r="DZ404" s="58"/>
      <c r="EA404" s="58"/>
      <c r="EB404" s="58"/>
      <c r="EC404" s="58"/>
      <c r="ED404" s="58"/>
      <c r="EE404" s="58"/>
      <c r="EF404" s="58"/>
      <c r="EG404" s="58"/>
      <c r="EH404" s="58"/>
      <c r="EI404" s="58"/>
      <c r="EJ404" s="58"/>
      <c r="EK404" s="58"/>
      <c r="EL404" s="58"/>
      <c r="EM404" s="58"/>
      <c r="EN404" s="58"/>
      <c r="EO404" s="58"/>
      <c r="EP404" s="58"/>
      <c r="EQ404" s="58"/>
      <c r="ER404" s="58"/>
      <c r="ES404" s="58"/>
      <c r="ET404" s="58"/>
      <c r="EU404" s="58"/>
    </row>
    <row r="405" spans="1:151" customFormat="1" ht="27.75" x14ac:dyDescent="0.4">
      <c r="A405" s="7">
        <v>13</v>
      </c>
      <c r="B405" s="56" t="s">
        <v>945</v>
      </c>
      <c r="C405" s="56" t="s">
        <v>945</v>
      </c>
      <c r="D405" s="5">
        <v>400</v>
      </c>
      <c r="E405" s="51" t="s">
        <v>1070</v>
      </c>
      <c r="F405" s="73" t="s">
        <v>2959</v>
      </c>
      <c r="G405" s="17" t="s">
        <v>416</v>
      </c>
      <c r="H405" s="18" t="s">
        <v>415</v>
      </c>
      <c r="I405" s="19" t="s">
        <v>6</v>
      </c>
      <c r="J405" s="19" t="s">
        <v>417</v>
      </c>
      <c r="K405" s="19" t="s">
        <v>8</v>
      </c>
      <c r="L405" s="20" t="s">
        <v>9</v>
      </c>
      <c r="M405" s="3"/>
      <c r="N405" s="44"/>
      <c r="O405" s="83" t="s">
        <v>2535</v>
      </c>
      <c r="P405" s="46" t="s">
        <v>1683</v>
      </c>
      <c r="Q405" s="48" t="s">
        <v>1684</v>
      </c>
      <c r="R405" s="192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8"/>
      <c r="BL405" s="58"/>
      <c r="BM405" s="58"/>
      <c r="BN405" s="58"/>
      <c r="BO405" s="58"/>
      <c r="BP405" s="58"/>
      <c r="BQ405" s="58"/>
      <c r="BR405" s="58"/>
      <c r="BS405" s="58"/>
      <c r="BT405" s="58"/>
      <c r="BU405" s="58"/>
      <c r="BV405" s="58"/>
      <c r="BW405" s="58"/>
      <c r="BX405" s="58"/>
      <c r="BY405" s="58"/>
      <c r="BZ405" s="58"/>
      <c r="CA405" s="58"/>
      <c r="CB405" s="58"/>
      <c r="CC405" s="58"/>
      <c r="CD405" s="58"/>
      <c r="CE405" s="58"/>
      <c r="CF405" s="58"/>
      <c r="CG405" s="58"/>
      <c r="CH405" s="58"/>
      <c r="CI405" s="58"/>
      <c r="CJ405" s="58"/>
      <c r="CK405" s="58"/>
      <c r="CL405" s="58"/>
      <c r="CM405" s="58"/>
      <c r="CN405" s="58"/>
      <c r="CO405" s="58"/>
      <c r="CP405" s="58"/>
      <c r="CQ405" s="58"/>
      <c r="CR405" s="58"/>
      <c r="CS405" s="58"/>
      <c r="CT405" s="58"/>
      <c r="CU405" s="58"/>
      <c r="CV405" s="58"/>
      <c r="CW405" s="58"/>
      <c r="CX405" s="58"/>
      <c r="CY405" s="58"/>
      <c r="CZ405" s="58"/>
      <c r="DA405" s="58"/>
      <c r="DB405" s="58"/>
      <c r="DC405" s="58"/>
      <c r="DD405" s="58"/>
      <c r="DE405" s="58"/>
      <c r="DF405" s="58"/>
      <c r="DG405" s="58"/>
      <c r="DH405" s="58"/>
      <c r="DI405" s="58"/>
      <c r="DJ405" s="58"/>
      <c r="DK405" s="58"/>
      <c r="DL405" s="58"/>
      <c r="DM405" s="58"/>
      <c r="DN405" s="58"/>
      <c r="DO405" s="58"/>
      <c r="DP405" s="58"/>
      <c r="DQ405" s="58"/>
      <c r="DR405" s="58"/>
      <c r="DS405" s="58"/>
      <c r="DT405" s="58"/>
      <c r="DU405" s="58"/>
      <c r="DV405" s="58"/>
      <c r="DW405" s="58"/>
      <c r="DX405" s="58"/>
      <c r="DY405" s="58"/>
      <c r="DZ405" s="58"/>
      <c r="EA405" s="58"/>
      <c r="EB405" s="58"/>
      <c r="EC405" s="58"/>
      <c r="ED405" s="58"/>
      <c r="EE405" s="58"/>
      <c r="EF405" s="58"/>
      <c r="EG405" s="58"/>
      <c r="EH405" s="58"/>
      <c r="EI405" s="58"/>
      <c r="EJ405" s="58"/>
      <c r="EK405" s="58"/>
      <c r="EL405" s="58"/>
      <c r="EM405" s="58"/>
      <c r="EN405" s="58"/>
      <c r="EO405" s="58"/>
      <c r="EP405" s="58"/>
      <c r="EQ405" s="58"/>
      <c r="ER405" s="58"/>
      <c r="ES405" s="58"/>
      <c r="ET405" s="58"/>
      <c r="EU405" s="58"/>
    </row>
    <row r="406" spans="1:151" customFormat="1" ht="27.75" x14ac:dyDescent="0.4">
      <c r="A406" s="7">
        <v>14</v>
      </c>
      <c r="B406" s="56" t="s">
        <v>945</v>
      </c>
      <c r="C406" s="56" t="s">
        <v>945</v>
      </c>
      <c r="D406" s="5">
        <v>401</v>
      </c>
      <c r="E406" s="51" t="s">
        <v>1071</v>
      </c>
      <c r="F406" s="73" t="s">
        <v>2960</v>
      </c>
      <c r="G406" s="17" t="s">
        <v>418</v>
      </c>
      <c r="H406" s="18" t="s">
        <v>419</v>
      </c>
      <c r="I406" s="19" t="s">
        <v>11</v>
      </c>
      <c r="J406" s="19" t="s">
        <v>259</v>
      </c>
      <c r="K406" s="19" t="s">
        <v>8</v>
      </c>
      <c r="L406" s="20" t="s">
        <v>57</v>
      </c>
      <c r="M406" s="3"/>
      <c r="N406" s="44" t="s">
        <v>2527</v>
      </c>
      <c r="O406" s="84" t="s">
        <v>2535</v>
      </c>
      <c r="P406" s="46" t="s">
        <v>1685</v>
      </c>
      <c r="Q406" s="48" t="s">
        <v>1686</v>
      </c>
      <c r="R406" s="192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8"/>
      <c r="BL406" s="58"/>
      <c r="BM406" s="58"/>
      <c r="BN406" s="58"/>
      <c r="BO406" s="58"/>
      <c r="BP406" s="58"/>
      <c r="BQ406" s="58"/>
      <c r="BR406" s="58"/>
      <c r="BS406" s="58"/>
      <c r="BT406" s="58"/>
      <c r="BU406" s="58"/>
      <c r="BV406" s="58"/>
      <c r="BW406" s="58"/>
      <c r="BX406" s="58"/>
      <c r="BY406" s="58"/>
      <c r="BZ406" s="58"/>
      <c r="CA406" s="58"/>
      <c r="CB406" s="58"/>
      <c r="CC406" s="58"/>
      <c r="CD406" s="58"/>
      <c r="CE406" s="58"/>
      <c r="CF406" s="58"/>
      <c r="CG406" s="58"/>
      <c r="CH406" s="58"/>
      <c r="CI406" s="58"/>
      <c r="CJ406" s="58"/>
      <c r="CK406" s="58"/>
      <c r="CL406" s="58"/>
      <c r="CM406" s="58"/>
      <c r="CN406" s="58"/>
      <c r="CO406" s="58"/>
      <c r="CP406" s="58"/>
      <c r="CQ406" s="58"/>
      <c r="CR406" s="58"/>
      <c r="CS406" s="58"/>
      <c r="CT406" s="58"/>
      <c r="CU406" s="58"/>
      <c r="CV406" s="58"/>
      <c r="CW406" s="58"/>
      <c r="CX406" s="58"/>
      <c r="CY406" s="58"/>
      <c r="CZ406" s="58"/>
      <c r="DA406" s="58"/>
      <c r="DB406" s="58"/>
      <c r="DC406" s="58"/>
      <c r="DD406" s="58"/>
      <c r="DE406" s="58"/>
      <c r="DF406" s="58"/>
      <c r="DG406" s="58"/>
      <c r="DH406" s="58"/>
      <c r="DI406" s="58"/>
      <c r="DJ406" s="58"/>
      <c r="DK406" s="58"/>
      <c r="DL406" s="58"/>
      <c r="DM406" s="58"/>
      <c r="DN406" s="58"/>
      <c r="DO406" s="58"/>
      <c r="DP406" s="58"/>
      <c r="DQ406" s="58"/>
      <c r="DR406" s="58"/>
      <c r="DS406" s="58"/>
      <c r="DT406" s="58"/>
      <c r="DU406" s="58"/>
      <c r="DV406" s="58"/>
      <c r="DW406" s="58"/>
      <c r="DX406" s="58"/>
      <c r="DY406" s="58"/>
      <c r="DZ406" s="58"/>
      <c r="EA406" s="58"/>
      <c r="EB406" s="58"/>
      <c r="EC406" s="58"/>
      <c r="ED406" s="58"/>
      <c r="EE406" s="58"/>
      <c r="EF406" s="58"/>
      <c r="EG406" s="58"/>
      <c r="EH406" s="58"/>
      <c r="EI406" s="58"/>
      <c r="EJ406" s="58"/>
      <c r="EK406" s="58"/>
      <c r="EL406" s="58"/>
      <c r="EM406" s="58"/>
      <c r="EN406" s="58"/>
      <c r="EO406" s="58"/>
      <c r="EP406" s="58"/>
      <c r="EQ406" s="58"/>
      <c r="ER406" s="58"/>
      <c r="ES406" s="58"/>
      <c r="ET406" s="58"/>
      <c r="EU406" s="58"/>
    </row>
    <row r="407" spans="1:151" customFormat="1" ht="27.75" x14ac:dyDescent="0.4">
      <c r="A407" s="7">
        <v>15</v>
      </c>
      <c r="B407" s="56" t="s">
        <v>945</v>
      </c>
      <c r="C407" s="56" t="s">
        <v>945</v>
      </c>
      <c r="D407" s="5">
        <v>402</v>
      </c>
      <c r="E407" s="51" t="s">
        <v>1109</v>
      </c>
      <c r="F407" s="73" t="s">
        <v>2961</v>
      </c>
      <c r="G407" s="17" t="s">
        <v>452</v>
      </c>
      <c r="H407" s="18" t="s">
        <v>453</v>
      </c>
      <c r="I407" s="19" t="s">
        <v>11</v>
      </c>
      <c r="J407" s="19" t="s">
        <v>102</v>
      </c>
      <c r="K407" s="19" t="s">
        <v>454</v>
      </c>
      <c r="L407" s="20" t="s">
        <v>9</v>
      </c>
      <c r="M407" s="3"/>
      <c r="N407" s="44"/>
      <c r="O407" s="83" t="s">
        <v>2535</v>
      </c>
      <c r="P407" s="46" t="s">
        <v>1761</v>
      </c>
      <c r="Q407" s="48" t="s">
        <v>1762</v>
      </c>
      <c r="R407" s="192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8"/>
      <c r="BL407" s="58"/>
      <c r="BM407" s="58"/>
      <c r="BN407" s="58"/>
      <c r="BO407" s="58"/>
      <c r="BP407" s="58"/>
      <c r="BQ407" s="58"/>
      <c r="BR407" s="58"/>
      <c r="BS407" s="58"/>
      <c r="BT407" s="58"/>
      <c r="BU407" s="58"/>
      <c r="BV407" s="58"/>
      <c r="BW407" s="58"/>
      <c r="BX407" s="58"/>
      <c r="BY407" s="58"/>
      <c r="BZ407" s="58"/>
      <c r="CA407" s="58"/>
      <c r="CB407" s="58"/>
      <c r="CC407" s="58"/>
      <c r="CD407" s="58"/>
      <c r="CE407" s="58"/>
      <c r="CF407" s="58"/>
      <c r="CG407" s="58"/>
      <c r="CH407" s="58"/>
      <c r="CI407" s="58"/>
      <c r="CJ407" s="58"/>
      <c r="CK407" s="58"/>
      <c r="CL407" s="58"/>
      <c r="CM407" s="58"/>
      <c r="CN407" s="58"/>
      <c r="CO407" s="58"/>
      <c r="CP407" s="58"/>
      <c r="CQ407" s="58"/>
      <c r="CR407" s="58"/>
      <c r="CS407" s="58"/>
      <c r="CT407" s="58"/>
      <c r="CU407" s="58"/>
      <c r="CV407" s="58"/>
      <c r="CW407" s="58"/>
      <c r="CX407" s="58"/>
      <c r="CY407" s="58"/>
      <c r="CZ407" s="58"/>
      <c r="DA407" s="58"/>
      <c r="DB407" s="58"/>
      <c r="DC407" s="58"/>
      <c r="DD407" s="58"/>
      <c r="DE407" s="58"/>
      <c r="DF407" s="58"/>
      <c r="DG407" s="58"/>
      <c r="DH407" s="58"/>
      <c r="DI407" s="58"/>
      <c r="DJ407" s="58"/>
      <c r="DK407" s="58"/>
      <c r="DL407" s="58"/>
      <c r="DM407" s="58"/>
      <c r="DN407" s="58"/>
      <c r="DO407" s="58"/>
      <c r="DP407" s="58"/>
      <c r="DQ407" s="58"/>
      <c r="DR407" s="58"/>
      <c r="DS407" s="58"/>
      <c r="DT407" s="58"/>
      <c r="DU407" s="58"/>
      <c r="DV407" s="58"/>
      <c r="DW407" s="58"/>
      <c r="DX407" s="58"/>
      <c r="DY407" s="58"/>
      <c r="DZ407" s="58"/>
      <c r="EA407" s="58"/>
      <c r="EB407" s="58"/>
      <c r="EC407" s="58"/>
      <c r="ED407" s="58"/>
      <c r="EE407" s="58"/>
      <c r="EF407" s="58"/>
      <c r="EG407" s="58"/>
      <c r="EH407" s="58"/>
      <c r="EI407" s="58"/>
      <c r="EJ407" s="58"/>
      <c r="EK407" s="58"/>
      <c r="EL407" s="58"/>
      <c r="EM407" s="58"/>
      <c r="EN407" s="58"/>
      <c r="EO407" s="58"/>
      <c r="EP407" s="58"/>
      <c r="EQ407" s="58"/>
      <c r="ER407" s="58"/>
      <c r="ES407" s="58"/>
      <c r="ET407" s="58"/>
      <c r="EU407" s="58"/>
    </row>
    <row r="408" spans="1:151" customFormat="1" ht="27.75" x14ac:dyDescent="0.4">
      <c r="A408" s="7">
        <v>16</v>
      </c>
      <c r="B408" s="56" t="s">
        <v>945</v>
      </c>
      <c r="C408" s="56" t="s">
        <v>945</v>
      </c>
      <c r="D408" s="5">
        <v>403</v>
      </c>
      <c r="E408" s="51" t="s">
        <v>1148</v>
      </c>
      <c r="F408" s="73" t="s">
        <v>2962</v>
      </c>
      <c r="G408" s="17" t="s">
        <v>508</v>
      </c>
      <c r="H408" s="18" t="s">
        <v>509</v>
      </c>
      <c r="I408" s="19" t="s">
        <v>11</v>
      </c>
      <c r="J408" s="19" t="s">
        <v>177</v>
      </c>
      <c r="K408" s="19" t="s">
        <v>8</v>
      </c>
      <c r="L408" s="20" t="s">
        <v>57</v>
      </c>
      <c r="M408" s="3"/>
      <c r="N408" s="44" t="s">
        <v>2527</v>
      </c>
      <c r="O408" s="84" t="s">
        <v>2535</v>
      </c>
      <c r="P408" s="46" t="s">
        <v>1839</v>
      </c>
      <c r="Q408" s="48" t="s">
        <v>1840</v>
      </c>
      <c r="R408" s="192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8"/>
      <c r="BL408" s="58"/>
      <c r="BM408" s="58"/>
      <c r="BN408" s="58"/>
      <c r="BO408" s="58"/>
      <c r="BP408" s="58"/>
      <c r="BQ408" s="58"/>
      <c r="BR408" s="58"/>
      <c r="BS408" s="58"/>
      <c r="BT408" s="58"/>
      <c r="BU408" s="58"/>
      <c r="BV408" s="58"/>
      <c r="BW408" s="58"/>
      <c r="BX408" s="58"/>
      <c r="BY408" s="58"/>
      <c r="BZ408" s="58"/>
      <c r="CA408" s="58"/>
      <c r="CB408" s="58"/>
      <c r="CC408" s="58"/>
      <c r="CD408" s="58"/>
      <c r="CE408" s="58"/>
      <c r="CF408" s="58"/>
      <c r="CG408" s="58"/>
      <c r="CH408" s="58"/>
      <c r="CI408" s="58"/>
      <c r="CJ408" s="58"/>
      <c r="CK408" s="58"/>
      <c r="CL408" s="58"/>
      <c r="CM408" s="58"/>
      <c r="CN408" s="58"/>
      <c r="CO408" s="58"/>
      <c r="CP408" s="58"/>
      <c r="CQ408" s="58"/>
      <c r="CR408" s="58"/>
      <c r="CS408" s="58"/>
      <c r="CT408" s="58"/>
      <c r="CU408" s="58"/>
      <c r="CV408" s="58"/>
      <c r="CW408" s="58"/>
      <c r="CX408" s="58"/>
      <c r="CY408" s="58"/>
      <c r="CZ408" s="58"/>
      <c r="DA408" s="58"/>
      <c r="DB408" s="58"/>
      <c r="DC408" s="58"/>
      <c r="DD408" s="58"/>
      <c r="DE408" s="58"/>
      <c r="DF408" s="58"/>
      <c r="DG408" s="58"/>
      <c r="DH408" s="58"/>
      <c r="DI408" s="58"/>
      <c r="DJ408" s="58"/>
      <c r="DK408" s="58"/>
      <c r="DL408" s="58"/>
      <c r="DM408" s="58"/>
      <c r="DN408" s="58"/>
      <c r="DO408" s="58"/>
      <c r="DP408" s="58"/>
      <c r="DQ408" s="58"/>
      <c r="DR408" s="58"/>
      <c r="DS408" s="58"/>
      <c r="DT408" s="58"/>
      <c r="DU408" s="58"/>
      <c r="DV408" s="58"/>
      <c r="DW408" s="58"/>
      <c r="DX408" s="58"/>
      <c r="DY408" s="58"/>
      <c r="DZ408" s="58"/>
      <c r="EA408" s="58"/>
      <c r="EB408" s="58"/>
      <c r="EC408" s="58"/>
      <c r="ED408" s="58"/>
      <c r="EE408" s="58"/>
      <c r="EF408" s="58"/>
      <c r="EG408" s="58"/>
      <c r="EH408" s="58"/>
      <c r="EI408" s="58"/>
      <c r="EJ408" s="58"/>
      <c r="EK408" s="58"/>
      <c r="EL408" s="58"/>
      <c r="EM408" s="58"/>
      <c r="EN408" s="58"/>
      <c r="EO408" s="58"/>
      <c r="EP408" s="58"/>
      <c r="EQ408" s="58"/>
      <c r="ER408" s="58"/>
      <c r="ES408" s="58"/>
      <c r="ET408" s="58"/>
      <c r="EU408" s="58"/>
    </row>
    <row r="409" spans="1:151" customFormat="1" ht="27.75" x14ac:dyDescent="0.4">
      <c r="A409" s="7">
        <v>17</v>
      </c>
      <c r="B409" s="56" t="s">
        <v>945</v>
      </c>
      <c r="C409" s="56" t="s">
        <v>945</v>
      </c>
      <c r="D409" s="5">
        <v>404</v>
      </c>
      <c r="E409" s="51" t="s">
        <v>1152</v>
      </c>
      <c r="F409" s="73" t="s">
        <v>2963</v>
      </c>
      <c r="G409" s="17" t="s">
        <v>551</v>
      </c>
      <c r="H409" s="18" t="s">
        <v>547</v>
      </c>
      <c r="I409" s="19" t="s">
        <v>11</v>
      </c>
      <c r="J409" s="19" t="s">
        <v>552</v>
      </c>
      <c r="K409" s="19" t="s">
        <v>17</v>
      </c>
      <c r="L409" s="20" t="s">
        <v>9</v>
      </c>
      <c r="M409" s="3"/>
      <c r="N409" s="44"/>
      <c r="O409" s="84" t="s">
        <v>2535</v>
      </c>
      <c r="P409" s="46" t="s">
        <v>1847</v>
      </c>
      <c r="Q409" s="48" t="s">
        <v>1848</v>
      </c>
      <c r="R409" s="192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8"/>
      <c r="BL409" s="58"/>
      <c r="BM409" s="58"/>
      <c r="BN409" s="58"/>
      <c r="BO409" s="58"/>
      <c r="BP409" s="58"/>
      <c r="BQ409" s="58"/>
      <c r="BR409" s="58"/>
      <c r="BS409" s="58"/>
      <c r="BT409" s="58"/>
      <c r="BU409" s="58"/>
      <c r="BV409" s="58"/>
      <c r="BW409" s="58"/>
      <c r="BX409" s="58"/>
      <c r="BY409" s="58"/>
      <c r="BZ409" s="58"/>
      <c r="CA409" s="58"/>
      <c r="CB409" s="58"/>
      <c r="CC409" s="58"/>
      <c r="CD409" s="58"/>
      <c r="CE409" s="58"/>
      <c r="CF409" s="58"/>
      <c r="CG409" s="58"/>
      <c r="CH409" s="58"/>
      <c r="CI409" s="58"/>
      <c r="CJ409" s="58"/>
      <c r="CK409" s="58"/>
      <c r="CL409" s="58"/>
      <c r="CM409" s="58"/>
      <c r="CN409" s="58"/>
      <c r="CO409" s="58"/>
      <c r="CP409" s="58"/>
      <c r="CQ409" s="58"/>
      <c r="CR409" s="58"/>
      <c r="CS409" s="58"/>
      <c r="CT409" s="58"/>
      <c r="CU409" s="58"/>
      <c r="CV409" s="58"/>
      <c r="CW409" s="58"/>
      <c r="CX409" s="58"/>
      <c r="CY409" s="58"/>
      <c r="CZ409" s="58"/>
      <c r="DA409" s="58"/>
      <c r="DB409" s="58"/>
      <c r="DC409" s="58"/>
      <c r="DD409" s="58"/>
      <c r="DE409" s="58"/>
      <c r="DF409" s="58"/>
      <c r="DG409" s="58"/>
      <c r="DH409" s="58"/>
      <c r="DI409" s="58"/>
      <c r="DJ409" s="58"/>
      <c r="DK409" s="58"/>
      <c r="DL409" s="58"/>
      <c r="DM409" s="58"/>
      <c r="DN409" s="58"/>
      <c r="DO409" s="58"/>
      <c r="DP409" s="58"/>
      <c r="DQ409" s="58"/>
      <c r="DR409" s="58"/>
      <c r="DS409" s="58"/>
      <c r="DT409" s="58"/>
      <c r="DU409" s="58"/>
      <c r="DV409" s="58"/>
      <c r="DW409" s="58"/>
      <c r="DX409" s="58"/>
      <c r="DY409" s="58"/>
      <c r="DZ409" s="58"/>
      <c r="EA409" s="58"/>
      <c r="EB409" s="58"/>
      <c r="EC409" s="58"/>
      <c r="ED409" s="58"/>
      <c r="EE409" s="58"/>
      <c r="EF409" s="58"/>
      <c r="EG409" s="58"/>
      <c r="EH409" s="58"/>
      <c r="EI409" s="58"/>
      <c r="EJ409" s="58"/>
      <c r="EK409" s="58"/>
      <c r="EL409" s="58"/>
      <c r="EM409" s="58"/>
      <c r="EN409" s="58"/>
      <c r="EO409" s="58"/>
      <c r="EP409" s="58"/>
      <c r="EQ409" s="58"/>
      <c r="ER409" s="58"/>
      <c r="ES409" s="58"/>
      <c r="ET409" s="58"/>
      <c r="EU409" s="58"/>
    </row>
    <row r="410" spans="1:151" customFormat="1" ht="27.75" x14ac:dyDescent="0.4">
      <c r="A410" s="7">
        <v>18</v>
      </c>
      <c r="B410" s="56" t="s">
        <v>945</v>
      </c>
      <c r="C410" s="56" t="s">
        <v>945</v>
      </c>
      <c r="D410" s="5">
        <v>405</v>
      </c>
      <c r="E410" s="51" t="s">
        <v>1114</v>
      </c>
      <c r="F410" s="73" t="s">
        <v>2964</v>
      </c>
      <c r="G410" s="17" t="s">
        <v>559</v>
      </c>
      <c r="H410" s="18" t="s">
        <v>547</v>
      </c>
      <c r="I410" s="19" t="s">
        <v>11</v>
      </c>
      <c r="J410" s="19" t="s">
        <v>560</v>
      </c>
      <c r="K410" s="19" t="s">
        <v>561</v>
      </c>
      <c r="L410" s="20" t="s">
        <v>9</v>
      </c>
      <c r="M410" s="3"/>
      <c r="N410" s="44"/>
      <c r="O410" s="83" t="s">
        <v>2535</v>
      </c>
      <c r="P410" s="46" t="s">
        <v>1771</v>
      </c>
      <c r="Q410" s="48" t="s">
        <v>1772</v>
      </c>
      <c r="R410" s="192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8"/>
      <c r="BL410" s="58"/>
      <c r="BM410" s="58"/>
      <c r="BN410" s="58"/>
      <c r="BO410" s="58"/>
      <c r="BP410" s="58"/>
      <c r="BQ410" s="58"/>
      <c r="BR410" s="58"/>
      <c r="BS410" s="58"/>
      <c r="BT410" s="58"/>
      <c r="BU410" s="58"/>
      <c r="BV410" s="58"/>
      <c r="BW410" s="58"/>
      <c r="BX410" s="58"/>
      <c r="BY410" s="58"/>
      <c r="BZ410" s="58"/>
      <c r="CA410" s="58"/>
      <c r="CB410" s="58"/>
      <c r="CC410" s="58"/>
      <c r="CD410" s="58"/>
      <c r="CE410" s="58"/>
      <c r="CF410" s="58"/>
      <c r="CG410" s="58"/>
      <c r="CH410" s="58"/>
      <c r="CI410" s="58"/>
      <c r="CJ410" s="58"/>
      <c r="CK410" s="58"/>
      <c r="CL410" s="58"/>
      <c r="CM410" s="58"/>
      <c r="CN410" s="58"/>
      <c r="CO410" s="58"/>
      <c r="CP410" s="58"/>
      <c r="CQ410" s="58"/>
      <c r="CR410" s="58"/>
      <c r="CS410" s="58"/>
      <c r="CT410" s="58"/>
      <c r="CU410" s="58"/>
      <c r="CV410" s="58"/>
      <c r="CW410" s="58"/>
      <c r="CX410" s="58"/>
      <c r="CY410" s="58"/>
      <c r="CZ410" s="58"/>
      <c r="DA410" s="58"/>
      <c r="DB410" s="58"/>
      <c r="DC410" s="58"/>
      <c r="DD410" s="58"/>
      <c r="DE410" s="58"/>
      <c r="DF410" s="58"/>
      <c r="DG410" s="58"/>
      <c r="DH410" s="58"/>
      <c r="DI410" s="58"/>
      <c r="DJ410" s="58"/>
      <c r="DK410" s="58"/>
      <c r="DL410" s="58"/>
      <c r="DM410" s="58"/>
      <c r="DN410" s="58"/>
      <c r="DO410" s="58"/>
      <c r="DP410" s="58"/>
      <c r="DQ410" s="58"/>
      <c r="DR410" s="58"/>
      <c r="DS410" s="58"/>
      <c r="DT410" s="58"/>
      <c r="DU410" s="58"/>
      <c r="DV410" s="58"/>
      <c r="DW410" s="58"/>
      <c r="DX410" s="58"/>
      <c r="DY410" s="58"/>
      <c r="DZ410" s="58"/>
      <c r="EA410" s="58"/>
      <c r="EB410" s="58"/>
      <c r="EC410" s="58"/>
      <c r="ED410" s="58"/>
      <c r="EE410" s="58"/>
      <c r="EF410" s="58"/>
      <c r="EG410" s="58"/>
      <c r="EH410" s="58"/>
      <c r="EI410" s="58"/>
      <c r="EJ410" s="58"/>
      <c r="EK410" s="58"/>
      <c r="EL410" s="58"/>
      <c r="EM410" s="58"/>
      <c r="EN410" s="58"/>
      <c r="EO410" s="58"/>
      <c r="EP410" s="58"/>
      <c r="EQ410" s="58"/>
      <c r="ER410" s="58"/>
      <c r="ES410" s="58"/>
      <c r="ET410" s="58"/>
      <c r="EU410" s="58"/>
    </row>
    <row r="411" spans="1:151" customFormat="1" ht="27.75" x14ac:dyDescent="0.4">
      <c r="A411" s="7">
        <v>19</v>
      </c>
      <c r="B411" s="56" t="s">
        <v>945</v>
      </c>
      <c r="C411" s="56" t="s">
        <v>945</v>
      </c>
      <c r="D411" s="5">
        <v>406</v>
      </c>
      <c r="E411" s="51" t="s">
        <v>1075</v>
      </c>
      <c r="F411" s="73" t="s">
        <v>2965</v>
      </c>
      <c r="G411" s="17" t="s">
        <v>580</v>
      </c>
      <c r="H411" s="18" t="s">
        <v>570</v>
      </c>
      <c r="I411" s="19" t="s">
        <v>11</v>
      </c>
      <c r="J411" s="19" t="s">
        <v>143</v>
      </c>
      <c r="K411" s="19" t="s">
        <v>17</v>
      </c>
      <c r="L411" s="20" t="s">
        <v>9</v>
      </c>
      <c r="M411" s="3"/>
      <c r="N411" s="76"/>
      <c r="O411" s="83" t="s">
        <v>2535</v>
      </c>
      <c r="P411" s="46" t="s">
        <v>1693</v>
      </c>
      <c r="Q411" s="48" t="s">
        <v>1694</v>
      </c>
      <c r="R411" s="192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8"/>
      <c r="BL411" s="58"/>
      <c r="BM411" s="58"/>
      <c r="BN411" s="58"/>
      <c r="BO411" s="58"/>
      <c r="BP411" s="58"/>
      <c r="BQ411" s="58"/>
      <c r="BR411" s="58"/>
      <c r="BS411" s="58"/>
      <c r="BT411" s="58"/>
      <c r="BU411" s="58"/>
      <c r="BV411" s="58"/>
      <c r="BW411" s="58"/>
      <c r="BX411" s="58"/>
      <c r="BY411" s="58"/>
      <c r="BZ411" s="58"/>
      <c r="CA411" s="58"/>
      <c r="CB411" s="58"/>
      <c r="CC411" s="58"/>
      <c r="CD411" s="58"/>
      <c r="CE411" s="58"/>
      <c r="CF411" s="58"/>
      <c r="CG411" s="58"/>
      <c r="CH411" s="58"/>
      <c r="CI411" s="58"/>
      <c r="CJ411" s="58"/>
      <c r="CK411" s="58"/>
      <c r="CL411" s="58"/>
      <c r="CM411" s="58"/>
      <c r="CN411" s="58"/>
      <c r="CO411" s="58"/>
      <c r="CP411" s="58"/>
      <c r="CQ411" s="58"/>
      <c r="CR411" s="58"/>
      <c r="CS411" s="58"/>
      <c r="CT411" s="58"/>
      <c r="CU411" s="58"/>
      <c r="CV411" s="58"/>
      <c r="CW411" s="58"/>
      <c r="CX411" s="58"/>
      <c r="CY411" s="58"/>
      <c r="CZ411" s="58"/>
      <c r="DA411" s="58"/>
      <c r="DB411" s="58"/>
      <c r="DC411" s="58"/>
      <c r="DD411" s="58"/>
      <c r="DE411" s="58"/>
      <c r="DF411" s="58"/>
      <c r="DG411" s="58"/>
      <c r="DH411" s="58"/>
      <c r="DI411" s="58"/>
      <c r="DJ411" s="58"/>
      <c r="DK411" s="58"/>
      <c r="DL411" s="58"/>
      <c r="DM411" s="58"/>
      <c r="DN411" s="58"/>
      <c r="DO411" s="58"/>
      <c r="DP411" s="58"/>
      <c r="DQ411" s="58"/>
      <c r="DR411" s="58"/>
      <c r="DS411" s="58"/>
      <c r="DT411" s="58"/>
      <c r="DU411" s="58"/>
      <c r="DV411" s="58"/>
      <c r="DW411" s="58"/>
      <c r="DX411" s="58"/>
      <c r="DY411" s="58"/>
      <c r="DZ411" s="58"/>
      <c r="EA411" s="58"/>
      <c r="EB411" s="58"/>
      <c r="EC411" s="58"/>
      <c r="ED411" s="58"/>
      <c r="EE411" s="58"/>
      <c r="EF411" s="58"/>
      <c r="EG411" s="58"/>
      <c r="EH411" s="58"/>
      <c r="EI411" s="58"/>
      <c r="EJ411" s="58"/>
      <c r="EK411" s="58"/>
      <c r="EL411" s="58"/>
      <c r="EM411" s="58"/>
      <c r="EN411" s="58"/>
      <c r="EO411" s="58"/>
      <c r="EP411" s="58"/>
      <c r="EQ411" s="58"/>
      <c r="ER411" s="58"/>
      <c r="ES411" s="58"/>
      <c r="ET411" s="58"/>
      <c r="EU411" s="58"/>
    </row>
    <row r="412" spans="1:151" customFormat="1" ht="27.75" x14ac:dyDescent="0.4">
      <c r="A412" s="7">
        <v>20</v>
      </c>
      <c r="B412" s="56" t="s">
        <v>945</v>
      </c>
      <c r="C412" s="56" t="s">
        <v>945</v>
      </c>
      <c r="D412" s="5">
        <v>407</v>
      </c>
      <c r="E412" s="51" t="s">
        <v>1153</v>
      </c>
      <c r="F412" s="73" t="s">
        <v>2966</v>
      </c>
      <c r="G412" s="17" t="s">
        <v>594</v>
      </c>
      <c r="H412" s="18" t="s">
        <v>595</v>
      </c>
      <c r="I412" s="19" t="s">
        <v>11</v>
      </c>
      <c r="J412" s="19" t="s">
        <v>596</v>
      </c>
      <c r="K412" s="19" t="s">
        <v>8</v>
      </c>
      <c r="L412" s="20" t="s">
        <v>9</v>
      </c>
      <c r="M412" s="3"/>
      <c r="N412" s="44"/>
      <c r="O412" s="84" t="s">
        <v>2535</v>
      </c>
      <c r="P412" s="46" t="s">
        <v>1849</v>
      </c>
      <c r="Q412" s="48" t="s">
        <v>1850</v>
      </c>
      <c r="R412" s="192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8"/>
      <c r="BL412" s="58"/>
      <c r="BM412" s="58"/>
      <c r="BN412" s="58"/>
      <c r="BO412" s="58"/>
      <c r="BP412" s="58"/>
      <c r="BQ412" s="58"/>
      <c r="BR412" s="58"/>
      <c r="BS412" s="58"/>
      <c r="BT412" s="58"/>
      <c r="BU412" s="58"/>
      <c r="BV412" s="58"/>
      <c r="BW412" s="58"/>
      <c r="BX412" s="58"/>
      <c r="BY412" s="58"/>
      <c r="BZ412" s="58"/>
      <c r="CA412" s="58"/>
      <c r="CB412" s="58"/>
      <c r="CC412" s="58"/>
      <c r="CD412" s="58"/>
      <c r="CE412" s="58"/>
      <c r="CF412" s="58"/>
      <c r="CG412" s="58"/>
      <c r="CH412" s="58"/>
      <c r="CI412" s="58"/>
      <c r="CJ412" s="58"/>
      <c r="CK412" s="58"/>
      <c r="CL412" s="58"/>
      <c r="CM412" s="58"/>
      <c r="CN412" s="58"/>
      <c r="CO412" s="58"/>
      <c r="CP412" s="58"/>
      <c r="CQ412" s="58"/>
      <c r="CR412" s="58"/>
      <c r="CS412" s="58"/>
      <c r="CT412" s="58"/>
      <c r="CU412" s="58"/>
      <c r="CV412" s="58"/>
      <c r="CW412" s="58"/>
      <c r="CX412" s="58"/>
      <c r="CY412" s="58"/>
      <c r="CZ412" s="58"/>
      <c r="DA412" s="58"/>
      <c r="DB412" s="58"/>
      <c r="DC412" s="58"/>
      <c r="DD412" s="58"/>
      <c r="DE412" s="58"/>
      <c r="DF412" s="58"/>
      <c r="DG412" s="58"/>
      <c r="DH412" s="58"/>
      <c r="DI412" s="58"/>
      <c r="DJ412" s="58"/>
      <c r="DK412" s="58"/>
      <c r="DL412" s="58"/>
      <c r="DM412" s="58"/>
      <c r="DN412" s="58"/>
      <c r="DO412" s="58"/>
      <c r="DP412" s="58"/>
      <c r="DQ412" s="58"/>
      <c r="DR412" s="58"/>
      <c r="DS412" s="58"/>
      <c r="DT412" s="58"/>
      <c r="DU412" s="58"/>
      <c r="DV412" s="58"/>
      <c r="DW412" s="58"/>
      <c r="DX412" s="58"/>
      <c r="DY412" s="58"/>
      <c r="DZ412" s="58"/>
      <c r="EA412" s="58"/>
      <c r="EB412" s="58"/>
      <c r="EC412" s="58"/>
      <c r="ED412" s="58"/>
      <c r="EE412" s="58"/>
      <c r="EF412" s="58"/>
      <c r="EG412" s="58"/>
      <c r="EH412" s="58"/>
      <c r="EI412" s="58"/>
      <c r="EJ412" s="58"/>
      <c r="EK412" s="58"/>
      <c r="EL412" s="58"/>
      <c r="EM412" s="58"/>
      <c r="EN412" s="58"/>
      <c r="EO412" s="58"/>
      <c r="EP412" s="58"/>
      <c r="EQ412" s="58"/>
      <c r="ER412" s="58"/>
      <c r="ES412" s="58"/>
      <c r="ET412" s="58"/>
      <c r="EU412" s="58"/>
    </row>
    <row r="413" spans="1:151" customFormat="1" ht="27.75" x14ac:dyDescent="0.4">
      <c r="A413" s="7">
        <v>21</v>
      </c>
      <c r="B413" s="56" t="s">
        <v>945</v>
      </c>
      <c r="C413" s="56" t="s">
        <v>945</v>
      </c>
      <c r="D413" s="5">
        <v>408</v>
      </c>
      <c r="E413" s="51" t="s">
        <v>1079</v>
      </c>
      <c r="F413" s="73" t="s">
        <v>2967</v>
      </c>
      <c r="G413" s="17" t="s">
        <v>636</v>
      </c>
      <c r="H413" s="18" t="s">
        <v>632</v>
      </c>
      <c r="I413" s="19" t="s">
        <v>11</v>
      </c>
      <c r="J413" s="19" t="s">
        <v>637</v>
      </c>
      <c r="K413" s="19" t="s">
        <v>8</v>
      </c>
      <c r="L413" s="20" t="s">
        <v>57</v>
      </c>
      <c r="M413" s="3"/>
      <c r="N413" s="44" t="s">
        <v>2527</v>
      </c>
      <c r="O413" s="84" t="s">
        <v>2535</v>
      </c>
      <c r="P413" s="46" t="s">
        <v>1701</v>
      </c>
      <c r="Q413" s="48" t="s">
        <v>1702</v>
      </c>
      <c r="R413" s="192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8"/>
      <c r="BL413" s="58"/>
      <c r="BM413" s="58"/>
      <c r="BN413" s="58"/>
      <c r="BO413" s="58"/>
      <c r="BP413" s="58"/>
      <c r="BQ413" s="58"/>
      <c r="BR413" s="58"/>
      <c r="BS413" s="58"/>
      <c r="BT413" s="58"/>
      <c r="BU413" s="58"/>
      <c r="BV413" s="58"/>
      <c r="BW413" s="58"/>
      <c r="BX413" s="58"/>
      <c r="BY413" s="58"/>
      <c r="BZ413" s="58"/>
      <c r="CA413" s="58"/>
      <c r="CB413" s="58"/>
      <c r="CC413" s="58"/>
      <c r="CD413" s="58"/>
      <c r="CE413" s="58"/>
      <c r="CF413" s="58"/>
      <c r="CG413" s="58"/>
      <c r="CH413" s="58"/>
      <c r="CI413" s="58"/>
      <c r="CJ413" s="58"/>
      <c r="CK413" s="58"/>
      <c r="CL413" s="58"/>
      <c r="CM413" s="58"/>
      <c r="CN413" s="58"/>
      <c r="CO413" s="58"/>
      <c r="CP413" s="58"/>
      <c r="CQ413" s="58"/>
      <c r="CR413" s="58"/>
      <c r="CS413" s="58"/>
      <c r="CT413" s="58"/>
      <c r="CU413" s="58"/>
      <c r="CV413" s="58"/>
      <c r="CW413" s="58"/>
      <c r="CX413" s="58"/>
      <c r="CY413" s="58"/>
      <c r="CZ413" s="58"/>
      <c r="DA413" s="58"/>
      <c r="DB413" s="58"/>
      <c r="DC413" s="58"/>
      <c r="DD413" s="58"/>
      <c r="DE413" s="58"/>
      <c r="DF413" s="58"/>
      <c r="DG413" s="58"/>
      <c r="DH413" s="58"/>
      <c r="DI413" s="58"/>
      <c r="DJ413" s="58"/>
      <c r="DK413" s="58"/>
      <c r="DL413" s="58"/>
      <c r="DM413" s="58"/>
      <c r="DN413" s="58"/>
      <c r="DO413" s="58"/>
      <c r="DP413" s="58"/>
      <c r="DQ413" s="58"/>
      <c r="DR413" s="58"/>
      <c r="DS413" s="58"/>
      <c r="DT413" s="58"/>
      <c r="DU413" s="58"/>
      <c r="DV413" s="58"/>
      <c r="DW413" s="58"/>
      <c r="DX413" s="58"/>
      <c r="DY413" s="58"/>
      <c r="DZ413" s="58"/>
      <c r="EA413" s="58"/>
      <c r="EB413" s="58"/>
      <c r="EC413" s="58"/>
      <c r="ED413" s="58"/>
      <c r="EE413" s="58"/>
      <c r="EF413" s="58"/>
      <c r="EG413" s="58"/>
      <c r="EH413" s="58"/>
      <c r="EI413" s="58"/>
      <c r="EJ413" s="58"/>
      <c r="EK413" s="58"/>
      <c r="EL413" s="58"/>
      <c r="EM413" s="58"/>
      <c r="EN413" s="58"/>
      <c r="EO413" s="58"/>
      <c r="EP413" s="58"/>
      <c r="EQ413" s="58"/>
      <c r="ER413" s="58"/>
      <c r="ES413" s="58"/>
      <c r="ET413" s="58"/>
      <c r="EU413" s="58"/>
    </row>
    <row r="414" spans="1:151" customFormat="1" ht="27.75" x14ac:dyDescent="0.4">
      <c r="A414" s="7">
        <v>22</v>
      </c>
      <c r="B414" s="56" t="s">
        <v>945</v>
      </c>
      <c r="C414" s="56" t="s">
        <v>945</v>
      </c>
      <c r="D414" s="5">
        <v>409</v>
      </c>
      <c r="E414" s="51" t="s">
        <v>1078</v>
      </c>
      <c r="F414" s="73" t="s">
        <v>2968</v>
      </c>
      <c r="G414" s="17" t="s">
        <v>647</v>
      </c>
      <c r="H414" s="18" t="s">
        <v>632</v>
      </c>
      <c r="I414" s="19" t="s">
        <v>11</v>
      </c>
      <c r="J414" s="19" t="s">
        <v>648</v>
      </c>
      <c r="K414" s="19" t="s">
        <v>17</v>
      </c>
      <c r="L414" s="20" t="s">
        <v>9</v>
      </c>
      <c r="M414" s="3"/>
      <c r="N414" s="44"/>
      <c r="O414" s="83" t="s">
        <v>2535</v>
      </c>
      <c r="P414" s="46" t="s">
        <v>1699</v>
      </c>
      <c r="Q414" s="48" t="s">
        <v>1700</v>
      </c>
      <c r="R414" s="192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8"/>
      <c r="BL414" s="58"/>
      <c r="BM414" s="58"/>
      <c r="BN414" s="58"/>
      <c r="BO414" s="58"/>
      <c r="BP414" s="58"/>
      <c r="BQ414" s="58"/>
      <c r="BR414" s="58"/>
      <c r="BS414" s="58"/>
      <c r="BT414" s="58"/>
      <c r="BU414" s="58"/>
      <c r="BV414" s="58"/>
      <c r="BW414" s="58"/>
      <c r="BX414" s="58"/>
      <c r="BY414" s="58"/>
      <c r="BZ414" s="58"/>
      <c r="CA414" s="58"/>
      <c r="CB414" s="58"/>
      <c r="CC414" s="58"/>
      <c r="CD414" s="58"/>
      <c r="CE414" s="58"/>
      <c r="CF414" s="58"/>
      <c r="CG414" s="58"/>
      <c r="CH414" s="58"/>
      <c r="CI414" s="58"/>
      <c r="CJ414" s="58"/>
      <c r="CK414" s="58"/>
      <c r="CL414" s="58"/>
      <c r="CM414" s="58"/>
      <c r="CN414" s="58"/>
      <c r="CO414" s="58"/>
      <c r="CP414" s="58"/>
      <c r="CQ414" s="58"/>
      <c r="CR414" s="58"/>
      <c r="CS414" s="58"/>
      <c r="CT414" s="58"/>
      <c r="CU414" s="58"/>
      <c r="CV414" s="58"/>
      <c r="CW414" s="58"/>
      <c r="CX414" s="58"/>
      <c r="CY414" s="58"/>
      <c r="CZ414" s="58"/>
      <c r="DA414" s="58"/>
      <c r="DB414" s="58"/>
      <c r="DC414" s="58"/>
      <c r="DD414" s="58"/>
      <c r="DE414" s="58"/>
      <c r="DF414" s="58"/>
      <c r="DG414" s="58"/>
      <c r="DH414" s="58"/>
      <c r="DI414" s="58"/>
      <c r="DJ414" s="58"/>
      <c r="DK414" s="58"/>
      <c r="DL414" s="58"/>
      <c r="DM414" s="58"/>
      <c r="DN414" s="58"/>
      <c r="DO414" s="58"/>
      <c r="DP414" s="58"/>
      <c r="DQ414" s="58"/>
      <c r="DR414" s="58"/>
      <c r="DS414" s="58"/>
      <c r="DT414" s="58"/>
      <c r="DU414" s="58"/>
      <c r="DV414" s="58"/>
      <c r="DW414" s="58"/>
      <c r="DX414" s="58"/>
      <c r="DY414" s="58"/>
      <c r="DZ414" s="58"/>
      <c r="EA414" s="58"/>
      <c r="EB414" s="58"/>
      <c r="EC414" s="58"/>
      <c r="ED414" s="58"/>
      <c r="EE414" s="58"/>
      <c r="EF414" s="58"/>
      <c r="EG414" s="58"/>
      <c r="EH414" s="58"/>
      <c r="EI414" s="58"/>
      <c r="EJ414" s="58"/>
      <c r="EK414" s="58"/>
      <c r="EL414" s="58"/>
      <c r="EM414" s="58"/>
      <c r="EN414" s="58"/>
      <c r="EO414" s="58"/>
      <c r="EP414" s="58"/>
      <c r="EQ414" s="58"/>
      <c r="ER414" s="58"/>
      <c r="ES414" s="58"/>
      <c r="ET414" s="58"/>
      <c r="EU414" s="58"/>
    </row>
    <row r="415" spans="1:151" customFormat="1" ht="27.75" x14ac:dyDescent="0.4">
      <c r="A415" s="7">
        <v>23</v>
      </c>
      <c r="B415" s="56" t="s">
        <v>945</v>
      </c>
      <c r="C415" s="56" t="s">
        <v>945</v>
      </c>
      <c r="D415" s="5">
        <v>411</v>
      </c>
      <c r="E415" s="51" t="s">
        <v>1080</v>
      </c>
      <c r="F415" s="73" t="s">
        <v>2970</v>
      </c>
      <c r="G415" s="17" t="s">
        <v>650</v>
      </c>
      <c r="H415" s="18" t="s">
        <v>632</v>
      </c>
      <c r="I415" s="19" t="s">
        <v>11</v>
      </c>
      <c r="J415" s="19" t="s">
        <v>514</v>
      </c>
      <c r="K415" s="19" t="s">
        <v>454</v>
      </c>
      <c r="L415" s="20" t="s">
        <v>9</v>
      </c>
      <c r="M415" s="3"/>
      <c r="N415" s="44"/>
      <c r="O415" s="83" t="s">
        <v>2535</v>
      </c>
      <c r="P415" s="46" t="s">
        <v>1703</v>
      </c>
      <c r="Q415" s="48" t="s">
        <v>1704</v>
      </c>
      <c r="R415" s="192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8"/>
      <c r="BL415" s="58"/>
      <c r="BM415" s="58"/>
      <c r="BN415" s="58"/>
      <c r="BO415" s="58"/>
      <c r="BP415" s="58"/>
      <c r="BQ415" s="58"/>
      <c r="BR415" s="58"/>
      <c r="BS415" s="58"/>
      <c r="BT415" s="58"/>
      <c r="BU415" s="58"/>
      <c r="BV415" s="58"/>
      <c r="BW415" s="58"/>
      <c r="BX415" s="58"/>
      <c r="BY415" s="58"/>
      <c r="BZ415" s="58"/>
      <c r="CA415" s="58"/>
      <c r="CB415" s="58"/>
      <c r="CC415" s="58"/>
      <c r="CD415" s="58"/>
      <c r="CE415" s="58"/>
      <c r="CF415" s="58"/>
      <c r="CG415" s="58"/>
      <c r="CH415" s="58"/>
      <c r="CI415" s="58"/>
      <c r="CJ415" s="58"/>
      <c r="CK415" s="58"/>
      <c r="CL415" s="58"/>
      <c r="CM415" s="58"/>
      <c r="CN415" s="58"/>
      <c r="CO415" s="58"/>
      <c r="CP415" s="58"/>
      <c r="CQ415" s="58"/>
      <c r="CR415" s="58"/>
      <c r="CS415" s="58"/>
      <c r="CT415" s="58"/>
      <c r="CU415" s="58"/>
      <c r="CV415" s="58"/>
      <c r="CW415" s="58"/>
      <c r="CX415" s="58"/>
      <c r="CY415" s="58"/>
      <c r="CZ415" s="58"/>
      <c r="DA415" s="58"/>
      <c r="DB415" s="58"/>
      <c r="DC415" s="58"/>
      <c r="DD415" s="58"/>
      <c r="DE415" s="58"/>
      <c r="DF415" s="58"/>
      <c r="DG415" s="58"/>
      <c r="DH415" s="58"/>
      <c r="DI415" s="58"/>
      <c r="DJ415" s="58"/>
      <c r="DK415" s="58"/>
      <c r="DL415" s="58"/>
      <c r="DM415" s="58"/>
      <c r="DN415" s="58"/>
      <c r="DO415" s="58"/>
      <c r="DP415" s="58"/>
      <c r="DQ415" s="58"/>
      <c r="DR415" s="58"/>
      <c r="DS415" s="58"/>
      <c r="DT415" s="58"/>
      <c r="DU415" s="58"/>
      <c r="DV415" s="58"/>
      <c r="DW415" s="58"/>
      <c r="DX415" s="58"/>
      <c r="DY415" s="58"/>
      <c r="DZ415" s="58"/>
      <c r="EA415" s="58"/>
      <c r="EB415" s="58"/>
      <c r="EC415" s="58"/>
      <c r="ED415" s="58"/>
      <c r="EE415" s="58"/>
      <c r="EF415" s="58"/>
      <c r="EG415" s="58"/>
      <c r="EH415" s="58"/>
      <c r="EI415" s="58"/>
      <c r="EJ415" s="58"/>
      <c r="EK415" s="58"/>
      <c r="EL415" s="58"/>
      <c r="EM415" s="58"/>
      <c r="EN415" s="58"/>
      <c r="EO415" s="58"/>
      <c r="EP415" s="58"/>
      <c r="EQ415" s="58"/>
      <c r="ER415" s="58"/>
      <c r="ES415" s="58"/>
      <c r="ET415" s="58"/>
      <c r="EU415" s="58"/>
    </row>
    <row r="416" spans="1:151" customFormat="1" ht="27.75" x14ac:dyDescent="0.4">
      <c r="A416" s="7">
        <v>24</v>
      </c>
      <c r="B416" s="56" t="s">
        <v>945</v>
      </c>
      <c r="C416" s="56" t="s">
        <v>945</v>
      </c>
      <c r="D416" s="5">
        <v>412</v>
      </c>
      <c r="E416" s="51" t="s">
        <v>1119</v>
      </c>
      <c r="F416" s="73" t="s">
        <v>2971</v>
      </c>
      <c r="G416" s="17" t="s">
        <v>659</v>
      </c>
      <c r="H416" s="18" t="s">
        <v>660</v>
      </c>
      <c r="I416" s="19" t="s">
        <v>11</v>
      </c>
      <c r="J416" s="19" t="s">
        <v>661</v>
      </c>
      <c r="K416" s="19" t="s">
        <v>95</v>
      </c>
      <c r="L416" s="20" t="s">
        <v>9</v>
      </c>
      <c r="M416" s="3"/>
      <c r="N416" s="44"/>
      <c r="O416" s="83" t="s">
        <v>2535</v>
      </c>
      <c r="P416" s="46" t="s">
        <v>1781</v>
      </c>
      <c r="Q416" s="48" t="s">
        <v>1782</v>
      </c>
      <c r="R416" s="192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8"/>
      <c r="BL416" s="58"/>
      <c r="BM416" s="58"/>
      <c r="BN416" s="58"/>
      <c r="BO416" s="58"/>
      <c r="BP416" s="58"/>
      <c r="BQ416" s="58"/>
      <c r="BR416" s="58"/>
      <c r="BS416" s="58"/>
      <c r="BT416" s="58"/>
      <c r="BU416" s="58"/>
      <c r="BV416" s="58"/>
      <c r="BW416" s="58"/>
      <c r="BX416" s="58"/>
      <c r="BY416" s="58"/>
      <c r="BZ416" s="58"/>
      <c r="CA416" s="58"/>
      <c r="CB416" s="58"/>
      <c r="CC416" s="58"/>
      <c r="CD416" s="58"/>
      <c r="CE416" s="58"/>
      <c r="CF416" s="58"/>
      <c r="CG416" s="58"/>
      <c r="CH416" s="58"/>
      <c r="CI416" s="58"/>
      <c r="CJ416" s="58"/>
      <c r="CK416" s="58"/>
      <c r="CL416" s="58"/>
      <c r="CM416" s="58"/>
      <c r="CN416" s="58"/>
      <c r="CO416" s="58"/>
      <c r="CP416" s="58"/>
      <c r="CQ416" s="58"/>
      <c r="CR416" s="58"/>
      <c r="CS416" s="58"/>
      <c r="CT416" s="58"/>
      <c r="CU416" s="58"/>
      <c r="CV416" s="58"/>
      <c r="CW416" s="58"/>
      <c r="CX416" s="58"/>
      <c r="CY416" s="58"/>
      <c r="CZ416" s="58"/>
      <c r="DA416" s="58"/>
      <c r="DB416" s="58"/>
      <c r="DC416" s="58"/>
      <c r="DD416" s="58"/>
      <c r="DE416" s="58"/>
      <c r="DF416" s="58"/>
      <c r="DG416" s="58"/>
      <c r="DH416" s="58"/>
      <c r="DI416" s="58"/>
      <c r="DJ416" s="58"/>
      <c r="DK416" s="58"/>
      <c r="DL416" s="58"/>
      <c r="DM416" s="58"/>
      <c r="DN416" s="58"/>
      <c r="DO416" s="58"/>
      <c r="DP416" s="58"/>
      <c r="DQ416" s="58"/>
      <c r="DR416" s="58"/>
      <c r="DS416" s="58"/>
      <c r="DT416" s="58"/>
      <c r="DU416" s="58"/>
      <c r="DV416" s="58"/>
      <c r="DW416" s="58"/>
      <c r="DX416" s="58"/>
      <c r="DY416" s="58"/>
      <c r="DZ416" s="58"/>
      <c r="EA416" s="58"/>
      <c r="EB416" s="58"/>
      <c r="EC416" s="58"/>
      <c r="ED416" s="58"/>
      <c r="EE416" s="58"/>
      <c r="EF416" s="58"/>
      <c r="EG416" s="58"/>
      <c r="EH416" s="58"/>
      <c r="EI416" s="58"/>
      <c r="EJ416" s="58"/>
      <c r="EK416" s="58"/>
      <c r="EL416" s="58"/>
      <c r="EM416" s="58"/>
      <c r="EN416" s="58"/>
      <c r="EO416" s="58"/>
      <c r="EP416" s="58"/>
      <c r="EQ416" s="58"/>
      <c r="ER416" s="58"/>
      <c r="ES416" s="58"/>
      <c r="ET416" s="58"/>
      <c r="EU416" s="58"/>
    </row>
    <row r="417" spans="1:151" customFormat="1" ht="27.75" x14ac:dyDescent="0.4">
      <c r="A417" s="7">
        <v>25</v>
      </c>
      <c r="B417" s="56" t="s">
        <v>945</v>
      </c>
      <c r="C417" s="56" t="s">
        <v>945</v>
      </c>
      <c r="D417" s="5">
        <v>414</v>
      </c>
      <c r="E417" s="51" t="s">
        <v>1239</v>
      </c>
      <c r="F417" s="73" t="s">
        <v>2973</v>
      </c>
      <c r="G417" s="98" t="s">
        <v>704</v>
      </c>
      <c r="H417" s="99" t="s">
        <v>696</v>
      </c>
      <c r="I417" s="19" t="s">
        <v>11</v>
      </c>
      <c r="J417" s="19" t="s">
        <v>243</v>
      </c>
      <c r="K417" s="19" t="s">
        <v>17</v>
      </c>
      <c r="L417" s="20" t="s">
        <v>9</v>
      </c>
      <c r="M417" s="89" t="s">
        <v>2550</v>
      </c>
      <c r="N417" s="44"/>
      <c r="O417" s="84" t="s">
        <v>2535</v>
      </c>
      <c r="P417" s="46" t="s">
        <v>2021</v>
      </c>
      <c r="Q417" s="48" t="s">
        <v>2022</v>
      </c>
      <c r="R417" s="192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8"/>
      <c r="BL417" s="58"/>
      <c r="BM417" s="58"/>
      <c r="BN417" s="58"/>
      <c r="BO417" s="58"/>
      <c r="BP417" s="58"/>
      <c r="BQ417" s="58"/>
      <c r="BR417" s="58"/>
      <c r="BS417" s="58"/>
      <c r="BT417" s="58"/>
      <c r="BU417" s="58"/>
      <c r="BV417" s="58"/>
      <c r="BW417" s="58"/>
      <c r="BX417" s="58"/>
      <c r="BY417" s="58"/>
      <c r="BZ417" s="58"/>
      <c r="CA417" s="58"/>
      <c r="CB417" s="58"/>
      <c r="CC417" s="58"/>
      <c r="CD417" s="58"/>
      <c r="CE417" s="58"/>
      <c r="CF417" s="58"/>
      <c r="CG417" s="58"/>
      <c r="CH417" s="58"/>
      <c r="CI417" s="58"/>
      <c r="CJ417" s="58"/>
      <c r="CK417" s="58"/>
      <c r="CL417" s="58"/>
      <c r="CM417" s="58"/>
      <c r="CN417" s="58"/>
      <c r="CO417" s="58"/>
      <c r="CP417" s="58"/>
      <c r="CQ417" s="58"/>
      <c r="CR417" s="58"/>
      <c r="CS417" s="58"/>
      <c r="CT417" s="58"/>
      <c r="CU417" s="58"/>
      <c r="CV417" s="58"/>
      <c r="CW417" s="58"/>
      <c r="CX417" s="58"/>
      <c r="CY417" s="58"/>
      <c r="CZ417" s="58"/>
      <c r="DA417" s="58"/>
      <c r="DB417" s="58"/>
      <c r="DC417" s="58"/>
      <c r="DD417" s="58"/>
      <c r="DE417" s="58"/>
      <c r="DF417" s="58"/>
      <c r="DG417" s="58"/>
      <c r="DH417" s="58"/>
      <c r="DI417" s="58"/>
      <c r="DJ417" s="58"/>
      <c r="DK417" s="58"/>
      <c r="DL417" s="58"/>
      <c r="DM417" s="58"/>
      <c r="DN417" s="58"/>
      <c r="DO417" s="58"/>
      <c r="DP417" s="58"/>
      <c r="DQ417" s="58"/>
      <c r="DR417" s="58"/>
      <c r="DS417" s="58"/>
      <c r="DT417" s="58"/>
      <c r="DU417" s="58"/>
      <c r="DV417" s="58"/>
      <c r="DW417" s="58"/>
      <c r="DX417" s="58"/>
      <c r="DY417" s="58"/>
      <c r="DZ417" s="58"/>
      <c r="EA417" s="58"/>
      <c r="EB417" s="58"/>
      <c r="EC417" s="58"/>
      <c r="ED417" s="58"/>
      <c r="EE417" s="58"/>
      <c r="EF417" s="58"/>
      <c r="EG417" s="58"/>
      <c r="EH417" s="58"/>
      <c r="EI417" s="58"/>
      <c r="EJ417" s="58"/>
      <c r="EK417" s="58"/>
      <c r="EL417" s="58"/>
      <c r="EM417" s="58"/>
      <c r="EN417" s="58"/>
      <c r="EO417" s="58"/>
      <c r="EP417" s="58"/>
      <c r="EQ417" s="58"/>
      <c r="ER417" s="58"/>
      <c r="ES417" s="58"/>
      <c r="ET417" s="58"/>
      <c r="EU417" s="58"/>
    </row>
    <row r="418" spans="1:151" customFormat="1" ht="27.75" x14ac:dyDescent="0.4">
      <c r="A418" s="7">
        <v>26</v>
      </c>
      <c r="B418" s="56" t="s">
        <v>945</v>
      </c>
      <c r="C418" s="56" t="s">
        <v>945</v>
      </c>
      <c r="D418" s="5">
        <v>415</v>
      </c>
      <c r="E418" s="51" t="s">
        <v>1160</v>
      </c>
      <c r="F418" s="73" t="s">
        <v>2974</v>
      </c>
      <c r="G418" s="17" t="s">
        <v>546</v>
      </c>
      <c r="H418" s="18" t="s">
        <v>750</v>
      </c>
      <c r="I418" s="19" t="s">
        <v>11</v>
      </c>
      <c r="J418" s="19" t="s">
        <v>752</v>
      </c>
      <c r="K418" s="19" t="s">
        <v>17</v>
      </c>
      <c r="L418" s="20" t="s">
        <v>9</v>
      </c>
      <c r="M418" s="3"/>
      <c r="N418" s="44"/>
      <c r="O418" s="84" t="s">
        <v>2535</v>
      </c>
      <c r="P418" s="46" t="s">
        <v>1863</v>
      </c>
      <c r="Q418" s="48" t="s">
        <v>1864</v>
      </c>
      <c r="R418" s="192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8"/>
      <c r="BL418" s="58"/>
      <c r="BM418" s="58"/>
      <c r="BN418" s="58"/>
      <c r="BO418" s="58"/>
      <c r="BP418" s="58"/>
      <c r="BQ418" s="58"/>
      <c r="BR418" s="58"/>
      <c r="BS418" s="58"/>
      <c r="BT418" s="58"/>
      <c r="BU418" s="58"/>
      <c r="BV418" s="58"/>
      <c r="BW418" s="58"/>
      <c r="BX418" s="58"/>
      <c r="BY418" s="58"/>
      <c r="BZ418" s="58"/>
      <c r="CA418" s="58"/>
      <c r="CB418" s="58"/>
      <c r="CC418" s="58"/>
      <c r="CD418" s="58"/>
      <c r="CE418" s="58"/>
      <c r="CF418" s="58"/>
      <c r="CG418" s="58"/>
      <c r="CH418" s="58"/>
      <c r="CI418" s="58"/>
      <c r="CJ418" s="58"/>
      <c r="CK418" s="58"/>
      <c r="CL418" s="58"/>
      <c r="CM418" s="58"/>
      <c r="CN418" s="58"/>
      <c r="CO418" s="58"/>
      <c r="CP418" s="58"/>
      <c r="CQ418" s="58"/>
      <c r="CR418" s="58"/>
      <c r="CS418" s="58"/>
      <c r="CT418" s="58"/>
      <c r="CU418" s="58"/>
      <c r="CV418" s="58"/>
      <c r="CW418" s="58"/>
      <c r="CX418" s="58"/>
      <c r="CY418" s="58"/>
      <c r="CZ418" s="58"/>
      <c r="DA418" s="58"/>
      <c r="DB418" s="58"/>
      <c r="DC418" s="58"/>
      <c r="DD418" s="58"/>
      <c r="DE418" s="58"/>
      <c r="DF418" s="58"/>
      <c r="DG418" s="58"/>
      <c r="DH418" s="58"/>
      <c r="DI418" s="58"/>
      <c r="DJ418" s="58"/>
      <c r="DK418" s="58"/>
      <c r="DL418" s="58"/>
      <c r="DM418" s="58"/>
      <c r="DN418" s="58"/>
      <c r="DO418" s="58"/>
      <c r="DP418" s="58"/>
      <c r="DQ418" s="58"/>
      <c r="DR418" s="58"/>
      <c r="DS418" s="58"/>
      <c r="DT418" s="58"/>
      <c r="DU418" s="58"/>
      <c r="DV418" s="58"/>
      <c r="DW418" s="58"/>
      <c r="DX418" s="58"/>
      <c r="DY418" s="58"/>
      <c r="DZ418" s="58"/>
      <c r="EA418" s="58"/>
      <c r="EB418" s="58"/>
      <c r="EC418" s="58"/>
      <c r="ED418" s="58"/>
      <c r="EE418" s="58"/>
      <c r="EF418" s="58"/>
      <c r="EG418" s="58"/>
      <c r="EH418" s="58"/>
      <c r="EI418" s="58"/>
      <c r="EJ418" s="58"/>
      <c r="EK418" s="58"/>
      <c r="EL418" s="58"/>
      <c r="EM418" s="58"/>
      <c r="EN418" s="58"/>
      <c r="EO418" s="58"/>
      <c r="EP418" s="58"/>
      <c r="EQ418" s="58"/>
      <c r="ER418" s="58"/>
      <c r="ES418" s="58"/>
      <c r="ET418" s="58"/>
      <c r="EU418" s="58"/>
    </row>
    <row r="419" spans="1:151" customFormat="1" ht="27.75" x14ac:dyDescent="0.4">
      <c r="A419" s="7">
        <v>27</v>
      </c>
      <c r="B419" s="56" t="s">
        <v>945</v>
      </c>
      <c r="C419" s="56" t="s">
        <v>945</v>
      </c>
      <c r="D419" s="5">
        <v>416</v>
      </c>
      <c r="E419" s="51" t="s">
        <v>1128</v>
      </c>
      <c r="F419" s="73" t="s">
        <v>2975</v>
      </c>
      <c r="G419" s="17" t="s">
        <v>781</v>
      </c>
      <c r="H419" s="18" t="s">
        <v>780</v>
      </c>
      <c r="I419" s="19" t="s">
        <v>11</v>
      </c>
      <c r="J419" s="19" t="s">
        <v>187</v>
      </c>
      <c r="K419" s="19" t="s">
        <v>8</v>
      </c>
      <c r="L419" s="20" t="s">
        <v>9</v>
      </c>
      <c r="M419" s="3"/>
      <c r="N419" s="44"/>
      <c r="O419" s="84" t="s">
        <v>2535</v>
      </c>
      <c r="P419" s="46" t="s">
        <v>1799</v>
      </c>
      <c r="Q419" s="48" t="s">
        <v>1800</v>
      </c>
      <c r="R419" s="192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8"/>
      <c r="BL419" s="58"/>
      <c r="BM419" s="58"/>
      <c r="BN419" s="58"/>
      <c r="BO419" s="58"/>
      <c r="BP419" s="58"/>
      <c r="BQ419" s="58"/>
      <c r="BR419" s="58"/>
      <c r="BS419" s="58"/>
      <c r="BT419" s="58"/>
      <c r="BU419" s="58"/>
      <c r="BV419" s="58"/>
      <c r="BW419" s="58"/>
      <c r="BX419" s="58"/>
      <c r="BY419" s="58"/>
      <c r="BZ419" s="58"/>
      <c r="CA419" s="58"/>
      <c r="CB419" s="58"/>
      <c r="CC419" s="58"/>
      <c r="CD419" s="58"/>
      <c r="CE419" s="58"/>
      <c r="CF419" s="58"/>
      <c r="CG419" s="58"/>
      <c r="CH419" s="58"/>
      <c r="CI419" s="58"/>
      <c r="CJ419" s="58"/>
      <c r="CK419" s="58"/>
      <c r="CL419" s="58"/>
      <c r="CM419" s="58"/>
      <c r="CN419" s="58"/>
      <c r="CO419" s="58"/>
      <c r="CP419" s="58"/>
      <c r="CQ419" s="58"/>
      <c r="CR419" s="58"/>
      <c r="CS419" s="58"/>
      <c r="CT419" s="58"/>
      <c r="CU419" s="58"/>
      <c r="CV419" s="58"/>
      <c r="CW419" s="58"/>
      <c r="CX419" s="58"/>
      <c r="CY419" s="58"/>
      <c r="CZ419" s="58"/>
      <c r="DA419" s="58"/>
      <c r="DB419" s="58"/>
      <c r="DC419" s="58"/>
      <c r="DD419" s="58"/>
      <c r="DE419" s="58"/>
      <c r="DF419" s="58"/>
      <c r="DG419" s="58"/>
      <c r="DH419" s="58"/>
      <c r="DI419" s="58"/>
      <c r="DJ419" s="58"/>
      <c r="DK419" s="58"/>
      <c r="DL419" s="58"/>
      <c r="DM419" s="58"/>
      <c r="DN419" s="58"/>
      <c r="DO419" s="58"/>
      <c r="DP419" s="58"/>
      <c r="DQ419" s="58"/>
      <c r="DR419" s="58"/>
      <c r="DS419" s="58"/>
      <c r="DT419" s="58"/>
      <c r="DU419" s="58"/>
      <c r="DV419" s="58"/>
      <c r="DW419" s="58"/>
      <c r="DX419" s="58"/>
      <c r="DY419" s="58"/>
      <c r="DZ419" s="58"/>
      <c r="EA419" s="58"/>
      <c r="EB419" s="58"/>
      <c r="EC419" s="58"/>
      <c r="ED419" s="58"/>
      <c r="EE419" s="58"/>
      <c r="EF419" s="58"/>
      <c r="EG419" s="58"/>
      <c r="EH419" s="58"/>
      <c r="EI419" s="58"/>
      <c r="EJ419" s="58"/>
      <c r="EK419" s="58"/>
      <c r="EL419" s="58"/>
      <c r="EM419" s="58"/>
      <c r="EN419" s="58"/>
      <c r="EO419" s="58"/>
      <c r="EP419" s="58"/>
      <c r="EQ419" s="58"/>
      <c r="ER419" s="58"/>
      <c r="ES419" s="58"/>
      <c r="ET419" s="58"/>
      <c r="EU419" s="58"/>
    </row>
    <row r="420" spans="1:151" customFormat="1" ht="27.75" x14ac:dyDescent="0.4">
      <c r="A420" s="7">
        <v>28</v>
      </c>
      <c r="B420" s="56" t="s">
        <v>945</v>
      </c>
      <c r="C420" s="56" t="s">
        <v>945</v>
      </c>
      <c r="D420" s="5">
        <v>417</v>
      </c>
      <c r="E420" s="51" t="s">
        <v>1129</v>
      </c>
      <c r="F420" s="73" t="s">
        <v>2976</v>
      </c>
      <c r="G420" s="17" t="s">
        <v>776</v>
      </c>
      <c r="H420" s="18" t="s">
        <v>766</v>
      </c>
      <c r="I420" s="19" t="s">
        <v>11</v>
      </c>
      <c r="J420" s="19" t="s">
        <v>596</v>
      </c>
      <c r="K420" s="19" t="s">
        <v>8</v>
      </c>
      <c r="L420" s="20" t="s">
        <v>9</v>
      </c>
      <c r="M420" s="3"/>
      <c r="N420" s="44"/>
      <c r="O420" s="84" t="s">
        <v>2535</v>
      </c>
      <c r="P420" s="46" t="s">
        <v>1801</v>
      </c>
      <c r="Q420" s="48" t="s">
        <v>1802</v>
      </c>
      <c r="R420" s="192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8"/>
      <c r="BL420" s="58"/>
      <c r="BM420" s="58"/>
      <c r="BN420" s="58"/>
      <c r="BO420" s="58"/>
      <c r="BP420" s="58"/>
      <c r="BQ420" s="58"/>
      <c r="BR420" s="58"/>
      <c r="BS420" s="58"/>
      <c r="BT420" s="58"/>
      <c r="BU420" s="58"/>
      <c r="BV420" s="58"/>
      <c r="BW420" s="58"/>
      <c r="BX420" s="58"/>
      <c r="BY420" s="58"/>
      <c r="BZ420" s="58"/>
      <c r="CA420" s="58"/>
      <c r="CB420" s="58"/>
      <c r="CC420" s="58"/>
      <c r="CD420" s="58"/>
      <c r="CE420" s="58"/>
      <c r="CF420" s="58"/>
      <c r="CG420" s="58"/>
      <c r="CH420" s="58"/>
      <c r="CI420" s="58"/>
      <c r="CJ420" s="58"/>
      <c r="CK420" s="58"/>
      <c r="CL420" s="58"/>
      <c r="CM420" s="58"/>
      <c r="CN420" s="58"/>
      <c r="CO420" s="58"/>
      <c r="CP420" s="58"/>
      <c r="CQ420" s="58"/>
      <c r="CR420" s="58"/>
      <c r="CS420" s="58"/>
      <c r="CT420" s="58"/>
      <c r="CU420" s="58"/>
      <c r="CV420" s="58"/>
      <c r="CW420" s="58"/>
      <c r="CX420" s="58"/>
      <c r="CY420" s="58"/>
      <c r="CZ420" s="58"/>
      <c r="DA420" s="58"/>
      <c r="DB420" s="58"/>
      <c r="DC420" s="58"/>
      <c r="DD420" s="58"/>
      <c r="DE420" s="58"/>
      <c r="DF420" s="58"/>
      <c r="DG420" s="58"/>
      <c r="DH420" s="58"/>
      <c r="DI420" s="58"/>
      <c r="DJ420" s="58"/>
      <c r="DK420" s="58"/>
      <c r="DL420" s="58"/>
      <c r="DM420" s="58"/>
      <c r="DN420" s="58"/>
      <c r="DO420" s="58"/>
      <c r="DP420" s="58"/>
      <c r="DQ420" s="58"/>
      <c r="DR420" s="58"/>
      <c r="DS420" s="58"/>
      <c r="DT420" s="58"/>
      <c r="DU420" s="58"/>
      <c r="DV420" s="58"/>
      <c r="DW420" s="58"/>
      <c r="DX420" s="58"/>
      <c r="DY420" s="58"/>
      <c r="DZ420" s="58"/>
      <c r="EA420" s="58"/>
      <c r="EB420" s="58"/>
      <c r="EC420" s="58"/>
      <c r="ED420" s="58"/>
      <c r="EE420" s="58"/>
      <c r="EF420" s="58"/>
      <c r="EG420" s="58"/>
      <c r="EH420" s="58"/>
      <c r="EI420" s="58"/>
      <c r="EJ420" s="58"/>
      <c r="EK420" s="58"/>
      <c r="EL420" s="58"/>
      <c r="EM420" s="58"/>
      <c r="EN420" s="58"/>
      <c r="EO420" s="58"/>
      <c r="EP420" s="58"/>
      <c r="EQ420" s="58"/>
      <c r="ER420" s="58"/>
      <c r="ES420" s="58"/>
      <c r="ET420" s="58"/>
      <c r="EU420" s="58"/>
    </row>
    <row r="421" spans="1:151" customFormat="1" ht="27.75" x14ac:dyDescent="0.4">
      <c r="A421" s="7">
        <v>29</v>
      </c>
      <c r="B421" s="56" t="s">
        <v>945</v>
      </c>
      <c r="C421" s="56" t="s">
        <v>945</v>
      </c>
      <c r="D421" s="5">
        <v>418</v>
      </c>
      <c r="E421" s="51" t="s">
        <v>1161</v>
      </c>
      <c r="F421" s="73" t="s">
        <v>2977</v>
      </c>
      <c r="G421" s="17" t="s">
        <v>136</v>
      </c>
      <c r="H421" s="18" t="s">
        <v>766</v>
      </c>
      <c r="I421" s="19" t="s">
        <v>11</v>
      </c>
      <c r="J421" s="19" t="s">
        <v>769</v>
      </c>
      <c r="K421" s="19" t="s">
        <v>8</v>
      </c>
      <c r="L421" s="20" t="s">
        <v>9</v>
      </c>
      <c r="M421" s="3"/>
      <c r="N421" s="44"/>
      <c r="O421" s="83" t="s">
        <v>2535</v>
      </c>
      <c r="P421" s="46" t="s">
        <v>1865</v>
      </c>
      <c r="Q421" s="48" t="s">
        <v>1866</v>
      </c>
      <c r="R421" s="192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8"/>
      <c r="BL421" s="58"/>
      <c r="BM421" s="58"/>
      <c r="BN421" s="58"/>
      <c r="BO421" s="58"/>
      <c r="BP421" s="58"/>
      <c r="BQ421" s="58"/>
      <c r="BR421" s="58"/>
      <c r="BS421" s="58"/>
      <c r="BT421" s="58"/>
      <c r="BU421" s="58"/>
      <c r="BV421" s="58"/>
      <c r="BW421" s="58"/>
      <c r="BX421" s="58"/>
      <c r="BY421" s="58"/>
      <c r="BZ421" s="58"/>
      <c r="CA421" s="58"/>
      <c r="CB421" s="58"/>
      <c r="CC421" s="58"/>
      <c r="CD421" s="58"/>
      <c r="CE421" s="58"/>
      <c r="CF421" s="58"/>
      <c r="CG421" s="58"/>
      <c r="CH421" s="58"/>
      <c r="CI421" s="58"/>
      <c r="CJ421" s="58"/>
      <c r="CK421" s="58"/>
      <c r="CL421" s="58"/>
      <c r="CM421" s="58"/>
      <c r="CN421" s="58"/>
      <c r="CO421" s="58"/>
      <c r="CP421" s="58"/>
      <c r="CQ421" s="58"/>
      <c r="CR421" s="58"/>
      <c r="CS421" s="58"/>
      <c r="CT421" s="58"/>
      <c r="CU421" s="58"/>
      <c r="CV421" s="58"/>
      <c r="CW421" s="58"/>
      <c r="CX421" s="58"/>
      <c r="CY421" s="58"/>
      <c r="CZ421" s="58"/>
      <c r="DA421" s="58"/>
      <c r="DB421" s="58"/>
      <c r="DC421" s="58"/>
      <c r="DD421" s="58"/>
      <c r="DE421" s="58"/>
      <c r="DF421" s="58"/>
      <c r="DG421" s="58"/>
      <c r="DH421" s="58"/>
      <c r="DI421" s="58"/>
      <c r="DJ421" s="58"/>
      <c r="DK421" s="58"/>
      <c r="DL421" s="58"/>
      <c r="DM421" s="58"/>
      <c r="DN421" s="58"/>
      <c r="DO421" s="58"/>
      <c r="DP421" s="58"/>
      <c r="DQ421" s="58"/>
      <c r="DR421" s="58"/>
      <c r="DS421" s="58"/>
      <c r="DT421" s="58"/>
      <c r="DU421" s="58"/>
      <c r="DV421" s="58"/>
      <c r="DW421" s="58"/>
      <c r="DX421" s="58"/>
      <c r="DY421" s="58"/>
      <c r="DZ421" s="58"/>
      <c r="EA421" s="58"/>
      <c r="EB421" s="58"/>
      <c r="EC421" s="58"/>
      <c r="ED421" s="58"/>
      <c r="EE421" s="58"/>
      <c r="EF421" s="58"/>
      <c r="EG421" s="58"/>
      <c r="EH421" s="58"/>
      <c r="EI421" s="58"/>
      <c r="EJ421" s="58"/>
      <c r="EK421" s="58"/>
      <c r="EL421" s="58"/>
      <c r="EM421" s="58"/>
      <c r="EN421" s="58"/>
      <c r="EO421" s="58"/>
      <c r="EP421" s="58"/>
      <c r="EQ421" s="58"/>
      <c r="ER421" s="58"/>
      <c r="ES421" s="58"/>
      <c r="ET421" s="58"/>
      <c r="EU421" s="58"/>
    </row>
    <row r="422" spans="1:151" customFormat="1" ht="27.75" x14ac:dyDescent="0.4">
      <c r="A422" s="7">
        <v>30</v>
      </c>
      <c r="B422" s="56" t="s">
        <v>945</v>
      </c>
      <c r="C422" s="56" t="s">
        <v>945</v>
      </c>
      <c r="D422" s="5">
        <v>419</v>
      </c>
      <c r="E422" s="51" t="s">
        <v>1086</v>
      </c>
      <c r="F422" s="73" t="s">
        <v>2978</v>
      </c>
      <c r="G422" s="17" t="s">
        <v>773</v>
      </c>
      <c r="H422" s="18" t="s">
        <v>766</v>
      </c>
      <c r="I422" s="19" t="s">
        <v>11</v>
      </c>
      <c r="J422" s="19" t="s">
        <v>49</v>
      </c>
      <c r="K422" s="19" t="s">
        <v>17</v>
      </c>
      <c r="L422" s="20" t="s">
        <v>9</v>
      </c>
      <c r="M422" s="3"/>
      <c r="N422" s="44"/>
      <c r="O422" s="83" t="s">
        <v>2535</v>
      </c>
      <c r="P422" s="46" t="s">
        <v>1715</v>
      </c>
      <c r="Q422" s="48" t="s">
        <v>1716</v>
      </c>
      <c r="R422" s="192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8"/>
      <c r="BL422" s="58"/>
      <c r="BM422" s="58"/>
      <c r="BN422" s="58"/>
      <c r="BO422" s="58"/>
      <c r="BP422" s="58"/>
      <c r="BQ422" s="58"/>
      <c r="BR422" s="58"/>
      <c r="BS422" s="58"/>
      <c r="BT422" s="58"/>
      <c r="BU422" s="58"/>
      <c r="BV422" s="58"/>
      <c r="BW422" s="58"/>
      <c r="BX422" s="58"/>
      <c r="BY422" s="58"/>
      <c r="BZ422" s="58"/>
      <c r="CA422" s="58"/>
      <c r="CB422" s="58"/>
      <c r="CC422" s="58"/>
      <c r="CD422" s="58"/>
      <c r="CE422" s="58"/>
      <c r="CF422" s="58"/>
      <c r="CG422" s="58"/>
      <c r="CH422" s="58"/>
      <c r="CI422" s="58"/>
      <c r="CJ422" s="58"/>
      <c r="CK422" s="58"/>
      <c r="CL422" s="58"/>
      <c r="CM422" s="58"/>
      <c r="CN422" s="58"/>
      <c r="CO422" s="58"/>
      <c r="CP422" s="58"/>
      <c r="CQ422" s="58"/>
      <c r="CR422" s="58"/>
      <c r="CS422" s="58"/>
      <c r="CT422" s="58"/>
      <c r="CU422" s="58"/>
      <c r="CV422" s="58"/>
      <c r="CW422" s="58"/>
      <c r="CX422" s="58"/>
      <c r="CY422" s="58"/>
      <c r="CZ422" s="58"/>
      <c r="DA422" s="58"/>
      <c r="DB422" s="58"/>
      <c r="DC422" s="58"/>
      <c r="DD422" s="58"/>
      <c r="DE422" s="58"/>
      <c r="DF422" s="58"/>
      <c r="DG422" s="58"/>
      <c r="DH422" s="58"/>
      <c r="DI422" s="58"/>
      <c r="DJ422" s="58"/>
      <c r="DK422" s="58"/>
      <c r="DL422" s="58"/>
      <c r="DM422" s="58"/>
      <c r="DN422" s="58"/>
      <c r="DO422" s="58"/>
      <c r="DP422" s="58"/>
      <c r="DQ422" s="58"/>
      <c r="DR422" s="58"/>
      <c r="DS422" s="58"/>
      <c r="DT422" s="58"/>
      <c r="DU422" s="58"/>
      <c r="DV422" s="58"/>
      <c r="DW422" s="58"/>
      <c r="DX422" s="58"/>
      <c r="DY422" s="58"/>
      <c r="DZ422" s="58"/>
      <c r="EA422" s="58"/>
      <c r="EB422" s="58"/>
      <c r="EC422" s="58"/>
      <c r="ED422" s="58"/>
      <c r="EE422" s="58"/>
      <c r="EF422" s="58"/>
      <c r="EG422" s="58"/>
      <c r="EH422" s="58"/>
      <c r="EI422" s="58"/>
      <c r="EJ422" s="58"/>
      <c r="EK422" s="58"/>
      <c r="EL422" s="58"/>
      <c r="EM422" s="58"/>
      <c r="EN422" s="58"/>
      <c r="EO422" s="58"/>
      <c r="EP422" s="58"/>
      <c r="EQ422" s="58"/>
      <c r="ER422" s="58"/>
      <c r="ES422" s="58"/>
      <c r="ET422" s="58"/>
      <c r="EU422" s="58"/>
    </row>
    <row r="423" spans="1:151" customFormat="1" ht="27.75" x14ac:dyDescent="0.4">
      <c r="A423" s="7">
        <v>31</v>
      </c>
      <c r="B423" s="56" t="s">
        <v>945</v>
      </c>
      <c r="C423" s="56" t="s">
        <v>945</v>
      </c>
      <c r="D423" s="5">
        <v>420</v>
      </c>
      <c r="E423" s="51" t="s">
        <v>1167</v>
      </c>
      <c r="F423" s="73" t="s">
        <v>2979</v>
      </c>
      <c r="G423" s="17" t="s">
        <v>870</v>
      </c>
      <c r="H423" s="18" t="s">
        <v>867</v>
      </c>
      <c r="I423" s="19" t="s">
        <v>11</v>
      </c>
      <c r="J423" s="19" t="s">
        <v>871</v>
      </c>
      <c r="K423" s="19" t="s">
        <v>17</v>
      </c>
      <c r="L423" s="20" t="s">
        <v>57</v>
      </c>
      <c r="M423" s="3"/>
      <c r="N423" s="44" t="s">
        <v>2527</v>
      </c>
      <c r="O423" s="84" t="s">
        <v>2535</v>
      </c>
      <c r="P423" s="46" t="s">
        <v>1877</v>
      </c>
      <c r="Q423" s="48" t="s">
        <v>1878</v>
      </c>
      <c r="R423" s="192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8"/>
      <c r="BL423" s="58"/>
      <c r="BM423" s="58"/>
      <c r="BN423" s="58"/>
      <c r="BO423" s="58"/>
      <c r="BP423" s="58"/>
      <c r="BQ423" s="58"/>
      <c r="BR423" s="58"/>
      <c r="BS423" s="58"/>
      <c r="BT423" s="58"/>
      <c r="BU423" s="58"/>
      <c r="BV423" s="58"/>
      <c r="BW423" s="58"/>
      <c r="BX423" s="58"/>
      <c r="BY423" s="58"/>
      <c r="BZ423" s="58"/>
      <c r="CA423" s="58"/>
      <c r="CB423" s="58"/>
      <c r="CC423" s="58"/>
      <c r="CD423" s="58"/>
      <c r="CE423" s="58"/>
      <c r="CF423" s="58"/>
      <c r="CG423" s="58"/>
      <c r="CH423" s="58"/>
      <c r="CI423" s="58"/>
      <c r="CJ423" s="58"/>
      <c r="CK423" s="58"/>
      <c r="CL423" s="58"/>
      <c r="CM423" s="58"/>
      <c r="CN423" s="58"/>
      <c r="CO423" s="58"/>
      <c r="CP423" s="58"/>
      <c r="CQ423" s="58"/>
      <c r="CR423" s="58"/>
      <c r="CS423" s="58"/>
      <c r="CT423" s="58"/>
      <c r="CU423" s="58"/>
      <c r="CV423" s="58"/>
      <c r="CW423" s="58"/>
      <c r="CX423" s="58"/>
      <c r="CY423" s="58"/>
      <c r="CZ423" s="58"/>
      <c r="DA423" s="58"/>
      <c r="DB423" s="58"/>
      <c r="DC423" s="58"/>
      <c r="DD423" s="58"/>
      <c r="DE423" s="58"/>
      <c r="DF423" s="58"/>
      <c r="DG423" s="58"/>
      <c r="DH423" s="58"/>
      <c r="DI423" s="58"/>
      <c r="DJ423" s="58"/>
      <c r="DK423" s="58"/>
      <c r="DL423" s="58"/>
      <c r="DM423" s="58"/>
      <c r="DN423" s="58"/>
      <c r="DO423" s="58"/>
      <c r="DP423" s="58"/>
      <c r="DQ423" s="58"/>
      <c r="DR423" s="58"/>
      <c r="DS423" s="58"/>
      <c r="DT423" s="58"/>
      <c r="DU423" s="58"/>
      <c r="DV423" s="58"/>
      <c r="DW423" s="58"/>
      <c r="DX423" s="58"/>
      <c r="DY423" s="58"/>
      <c r="DZ423" s="58"/>
      <c r="EA423" s="58"/>
      <c r="EB423" s="58"/>
      <c r="EC423" s="58"/>
      <c r="ED423" s="58"/>
      <c r="EE423" s="58"/>
      <c r="EF423" s="58"/>
      <c r="EG423" s="58"/>
      <c r="EH423" s="58"/>
      <c r="EI423" s="58"/>
      <c r="EJ423" s="58"/>
      <c r="EK423" s="58"/>
      <c r="EL423" s="58"/>
      <c r="EM423" s="58"/>
      <c r="EN423" s="58"/>
      <c r="EO423" s="58"/>
      <c r="EP423" s="58"/>
      <c r="EQ423" s="58"/>
      <c r="ER423" s="58"/>
      <c r="ES423" s="58"/>
      <c r="ET423" s="58"/>
      <c r="EU423" s="58"/>
    </row>
    <row r="424" spans="1:151" customFormat="1" ht="27.75" x14ac:dyDescent="0.4">
      <c r="A424" s="7">
        <v>32</v>
      </c>
      <c r="B424" s="56" t="s">
        <v>945</v>
      </c>
      <c r="C424" s="56" t="s">
        <v>945</v>
      </c>
      <c r="D424" s="5">
        <v>421</v>
      </c>
      <c r="E424" s="51" t="s">
        <v>1092</v>
      </c>
      <c r="F424" s="73" t="s">
        <v>2980</v>
      </c>
      <c r="G424" s="17" t="s">
        <v>815</v>
      </c>
      <c r="H424" s="18" t="s">
        <v>888</v>
      </c>
      <c r="I424" s="19" t="s">
        <v>11</v>
      </c>
      <c r="J424" s="19" t="s">
        <v>109</v>
      </c>
      <c r="K424" s="19" t="s">
        <v>8</v>
      </c>
      <c r="L424" s="20" t="s">
        <v>9</v>
      </c>
      <c r="M424" s="3"/>
      <c r="N424" s="44"/>
      <c r="O424" s="83" t="s">
        <v>2535</v>
      </c>
      <c r="P424" s="46" t="s">
        <v>1727</v>
      </c>
      <c r="Q424" s="48" t="s">
        <v>1728</v>
      </c>
      <c r="R424" s="192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8"/>
      <c r="BL424" s="58"/>
      <c r="BM424" s="58"/>
      <c r="BN424" s="58"/>
      <c r="BO424" s="58"/>
      <c r="BP424" s="58"/>
      <c r="BQ424" s="58"/>
      <c r="BR424" s="58"/>
      <c r="BS424" s="58"/>
      <c r="BT424" s="58"/>
      <c r="BU424" s="58"/>
      <c r="BV424" s="58"/>
      <c r="BW424" s="58"/>
      <c r="BX424" s="58"/>
      <c r="BY424" s="58"/>
      <c r="BZ424" s="58"/>
      <c r="CA424" s="58"/>
      <c r="CB424" s="58"/>
      <c r="CC424" s="58"/>
      <c r="CD424" s="58"/>
      <c r="CE424" s="58"/>
      <c r="CF424" s="58"/>
      <c r="CG424" s="58"/>
      <c r="CH424" s="58"/>
      <c r="CI424" s="58"/>
      <c r="CJ424" s="58"/>
      <c r="CK424" s="58"/>
      <c r="CL424" s="58"/>
      <c r="CM424" s="58"/>
      <c r="CN424" s="58"/>
      <c r="CO424" s="58"/>
      <c r="CP424" s="58"/>
      <c r="CQ424" s="58"/>
      <c r="CR424" s="58"/>
      <c r="CS424" s="58"/>
      <c r="CT424" s="58"/>
      <c r="CU424" s="58"/>
      <c r="CV424" s="58"/>
      <c r="CW424" s="58"/>
      <c r="CX424" s="58"/>
      <c r="CY424" s="58"/>
      <c r="CZ424" s="58"/>
      <c r="DA424" s="58"/>
      <c r="DB424" s="58"/>
      <c r="DC424" s="58"/>
      <c r="DD424" s="58"/>
      <c r="DE424" s="58"/>
      <c r="DF424" s="58"/>
      <c r="DG424" s="58"/>
      <c r="DH424" s="58"/>
      <c r="DI424" s="58"/>
      <c r="DJ424" s="58"/>
      <c r="DK424" s="58"/>
      <c r="DL424" s="58"/>
      <c r="DM424" s="58"/>
      <c r="DN424" s="58"/>
      <c r="DO424" s="58"/>
      <c r="DP424" s="58"/>
      <c r="DQ424" s="58"/>
      <c r="DR424" s="58"/>
      <c r="DS424" s="58"/>
      <c r="DT424" s="58"/>
      <c r="DU424" s="58"/>
      <c r="DV424" s="58"/>
      <c r="DW424" s="58"/>
      <c r="DX424" s="58"/>
      <c r="DY424" s="58"/>
      <c r="DZ424" s="58"/>
      <c r="EA424" s="58"/>
      <c r="EB424" s="58"/>
      <c r="EC424" s="58"/>
      <c r="ED424" s="58"/>
      <c r="EE424" s="58"/>
      <c r="EF424" s="58"/>
      <c r="EG424" s="58"/>
      <c r="EH424" s="58"/>
      <c r="EI424" s="58"/>
      <c r="EJ424" s="58"/>
      <c r="EK424" s="58"/>
      <c r="EL424" s="58"/>
      <c r="EM424" s="58"/>
      <c r="EN424" s="58"/>
      <c r="EO424" s="58"/>
      <c r="EP424" s="58"/>
      <c r="EQ424" s="58"/>
      <c r="ER424" s="58"/>
      <c r="ES424" s="58"/>
      <c r="ET424" s="58"/>
      <c r="EU424" s="58"/>
    </row>
    <row r="425" spans="1:151" customFormat="1" ht="27.75" x14ac:dyDescent="0.4">
      <c r="A425" s="7">
        <v>33</v>
      </c>
      <c r="B425" s="56" t="s">
        <v>945</v>
      </c>
      <c r="C425" s="56" t="s">
        <v>945</v>
      </c>
      <c r="D425" s="5">
        <v>422</v>
      </c>
      <c r="E425" s="51" t="s">
        <v>1133</v>
      </c>
      <c r="F425" s="73" t="s">
        <v>2981</v>
      </c>
      <c r="G425" s="17" t="s">
        <v>917</v>
      </c>
      <c r="H425" s="18" t="s">
        <v>915</v>
      </c>
      <c r="I425" s="19" t="s">
        <v>11</v>
      </c>
      <c r="J425" s="19" t="s">
        <v>613</v>
      </c>
      <c r="K425" s="19" t="s">
        <v>192</v>
      </c>
      <c r="L425" s="20" t="s">
        <v>913</v>
      </c>
      <c r="M425" s="3"/>
      <c r="N425" s="44" t="s">
        <v>2527</v>
      </c>
      <c r="O425" s="84" t="s">
        <v>2535</v>
      </c>
      <c r="P425" s="46" t="s">
        <v>1809</v>
      </c>
      <c r="Q425" s="48" t="s">
        <v>1810</v>
      </c>
      <c r="R425" s="192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8"/>
      <c r="BL425" s="58"/>
      <c r="BM425" s="58"/>
      <c r="BN425" s="58"/>
      <c r="BO425" s="58"/>
      <c r="BP425" s="58"/>
      <c r="BQ425" s="58"/>
      <c r="BR425" s="58"/>
      <c r="BS425" s="58"/>
      <c r="BT425" s="58"/>
      <c r="BU425" s="58"/>
      <c r="BV425" s="58"/>
      <c r="BW425" s="58"/>
      <c r="BX425" s="58"/>
      <c r="BY425" s="58"/>
      <c r="BZ425" s="58"/>
      <c r="CA425" s="58"/>
      <c r="CB425" s="58"/>
      <c r="CC425" s="58"/>
      <c r="CD425" s="58"/>
      <c r="CE425" s="58"/>
      <c r="CF425" s="58"/>
      <c r="CG425" s="58"/>
      <c r="CH425" s="58"/>
      <c r="CI425" s="58"/>
      <c r="CJ425" s="58"/>
      <c r="CK425" s="58"/>
      <c r="CL425" s="58"/>
      <c r="CM425" s="58"/>
      <c r="CN425" s="58"/>
      <c r="CO425" s="58"/>
      <c r="CP425" s="58"/>
      <c r="CQ425" s="58"/>
      <c r="CR425" s="58"/>
      <c r="CS425" s="58"/>
      <c r="CT425" s="58"/>
      <c r="CU425" s="58"/>
      <c r="CV425" s="58"/>
      <c r="CW425" s="58"/>
      <c r="CX425" s="58"/>
      <c r="CY425" s="58"/>
      <c r="CZ425" s="58"/>
      <c r="DA425" s="58"/>
      <c r="DB425" s="58"/>
      <c r="DC425" s="58"/>
      <c r="DD425" s="58"/>
      <c r="DE425" s="58"/>
      <c r="DF425" s="58"/>
      <c r="DG425" s="58"/>
      <c r="DH425" s="58"/>
      <c r="DI425" s="58"/>
      <c r="DJ425" s="58"/>
      <c r="DK425" s="58"/>
      <c r="DL425" s="58"/>
      <c r="DM425" s="58"/>
      <c r="DN425" s="58"/>
      <c r="DO425" s="58"/>
      <c r="DP425" s="58"/>
      <c r="DQ425" s="58"/>
      <c r="DR425" s="58"/>
      <c r="DS425" s="58"/>
      <c r="DT425" s="58"/>
      <c r="DU425" s="58"/>
      <c r="DV425" s="58"/>
      <c r="DW425" s="58"/>
      <c r="DX425" s="58"/>
      <c r="DY425" s="58"/>
      <c r="DZ425" s="58"/>
      <c r="EA425" s="58"/>
      <c r="EB425" s="58"/>
      <c r="EC425" s="58"/>
      <c r="ED425" s="58"/>
      <c r="EE425" s="58"/>
      <c r="EF425" s="58"/>
      <c r="EG425" s="58"/>
      <c r="EH425" s="58"/>
      <c r="EI425" s="58"/>
      <c r="EJ425" s="58"/>
      <c r="EK425" s="58"/>
      <c r="EL425" s="58"/>
      <c r="EM425" s="58"/>
      <c r="EN425" s="58"/>
      <c r="EO425" s="58"/>
      <c r="EP425" s="58"/>
      <c r="EQ425" s="58"/>
      <c r="ER425" s="58"/>
      <c r="ES425" s="58"/>
      <c r="ET425" s="58"/>
      <c r="EU425" s="58"/>
    </row>
    <row r="426" spans="1:151" customFormat="1" ht="27.75" x14ac:dyDescent="0.4">
      <c r="A426" s="7">
        <v>34</v>
      </c>
      <c r="B426" s="56" t="s">
        <v>945</v>
      </c>
      <c r="C426" s="56" t="s">
        <v>945</v>
      </c>
      <c r="D426" s="5">
        <v>423</v>
      </c>
      <c r="E426" s="105" t="s">
        <v>1172</v>
      </c>
      <c r="F426" s="73" t="s">
        <v>2982</v>
      </c>
      <c r="G426" s="98" t="s">
        <v>934</v>
      </c>
      <c r="H426" s="99" t="s">
        <v>933</v>
      </c>
      <c r="I426" s="106" t="s">
        <v>11</v>
      </c>
      <c r="J426" s="129" t="s">
        <v>703</v>
      </c>
      <c r="K426" s="106" t="s">
        <v>17</v>
      </c>
      <c r="L426" s="33" t="s">
        <v>9</v>
      </c>
      <c r="M426" s="109"/>
      <c r="N426" s="107"/>
      <c r="O426" s="84" t="s">
        <v>2535</v>
      </c>
      <c r="P426" s="108" t="s">
        <v>1887</v>
      </c>
      <c r="Q426" s="158" t="s">
        <v>1888</v>
      </c>
      <c r="R426" s="192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  <c r="BH426" s="58"/>
      <c r="BI426" s="58"/>
      <c r="BJ426" s="58"/>
      <c r="BK426" s="58"/>
      <c r="BL426" s="58"/>
      <c r="BM426" s="58"/>
      <c r="BN426" s="58"/>
      <c r="BO426" s="58"/>
      <c r="BP426" s="58"/>
      <c r="BQ426" s="58"/>
      <c r="BR426" s="58"/>
      <c r="BS426" s="58"/>
      <c r="BT426" s="58"/>
      <c r="BU426" s="58"/>
      <c r="BV426" s="58"/>
      <c r="BW426" s="58"/>
      <c r="BX426" s="58"/>
      <c r="BY426" s="58"/>
      <c r="BZ426" s="58"/>
      <c r="CA426" s="58"/>
      <c r="CB426" s="58"/>
      <c r="CC426" s="58"/>
      <c r="CD426" s="58"/>
      <c r="CE426" s="58"/>
      <c r="CF426" s="58"/>
      <c r="CG426" s="58"/>
      <c r="CH426" s="58"/>
      <c r="CI426" s="58"/>
      <c r="CJ426" s="58"/>
      <c r="CK426" s="58"/>
      <c r="CL426" s="58"/>
      <c r="CM426" s="58"/>
      <c r="CN426" s="58"/>
      <c r="CO426" s="58"/>
      <c r="CP426" s="58"/>
      <c r="CQ426" s="58"/>
      <c r="CR426" s="58"/>
      <c r="CS426" s="58"/>
      <c r="CT426" s="58"/>
      <c r="CU426" s="58"/>
      <c r="CV426" s="58"/>
      <c r="CW426" s="58"/>
      <c r="CX426" s="58"/>
      <c r="CY426" s="58"/>
      <c r="CZ426" s="58"/>
      <c r="DA426" s="58"/>
      <c r="DB426" s="58"/>
      <c r="DC426" s="58"/>
      <c r="DD426" s="58"/>
      <c r="DE426" s="58"/>
      <c r="DF426" s="58"/>
      <c r="DG426" s="58"/>
      <c r="DH426" s="58"/>
      <c r="DI426" s="58"/>
      <c r="DJ426" s="58"/>
      <c r="DK426" s="58"/>
      <c r="DL426" s="58"/>
      <c r="DM426" s="58"/>
      <c r="DN426" s="58"/>
      <c r="DO426" s="58"/>
      <c r="DP426" s="58"/>
      <c r="DQ426" s="58"/>
      <c r="DR426" s="58"/>
      <c r="DS426" s="58"/>
      <c r="DT426" s="58"/>
      <c r="DU426" s="58"/>
      <c r="DV426" s="58"/>
      <c r="DW426" s="58"/>
      <c r="DX426" s="58"/>
      <c r="DY426" s="58"/>
      <c r="DZ426" s="58"/>
      <c r="EA426" s="58"/>
      <c r="EB426" s="58"/>
      <c r="EC426" s="58"/>
      <c r="ED426" s="58"/>
      <c r="EE426" s="58"/>
      <c r="EF426" s="58"/>
      <c r="EG426" s="58"/>
      <c r="EH426" s="58"/>
      <c r="EI426" s="58"/>
      <c r="EJ426" s="58"/>
      <c r="EK426" s="58"/>
      <c r="EL426" s="58"/>
      <c r="EM426" s="58"/>
      <c r="EN426" s="58"/>
      <c r="EO426" s="58"/>
      <c r="EP426" s="58"/>
      <c r="EQ426" s="58"/>
      <c r="ER426" s="58"/>
      <c r="ES426" s="58"/>
      <c r="ET426" s="58"/>
      <c r="EU426" s="58"/>
    </row>
    <row r="427" spans="1:151" customFormat="1" ht="27.75" x14ac:dyDescent="0.4">
      <c r="A427" s="7">
        <v>35</v>
      </c>
      <c r="B427" s="56" t="s">
        <v>945</v>
      </c>
      <c r="C427" s="56" t="s">
        <v>945</v>
      </c>
      <c r="D427" s="5">
        <v>424</v>
      </c>
      <c r="E427" s="51" t="s">
        <v>1173</v>
      </c>
      <c r="F427" s="73" t="s">
        <v>2983</v>
      </c>
      <c r="G427" s="17" t="s">
        <v>932</v>
      </c>
      <c r="H427" s="18" t="s">
        <v>933</v>
      </c>
      <c r="I427" s="19" t="s">
        <v>11</v>
      </c>
      <c r="J427" s="19" t="s">
        <v>291</v>
      </c>
      <c r="K427" s="19" t="s">
        <v>17</v>
      </c>
      <c r="L427" s="20" t="s">
        <v>9</v>
      </c>
      <c r="M427" s="3"/>
      <c r="N427" s="44"/>
      <c r="O427" s="83" t="s">
        <v>2535</v>
      </c>
      <c r="P427" s="46" t="s">
        <v>1889</v>
      </c>
      <c r="Q427" s="48" t="s">
        <v>1890</v>
      </c>
      <c r="R427" s="192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58"/>
      <c r="BK427" s="58"/>
      <c r="BL427" s="58"/>
      <c r="BM427" s="58"/>
      <c r="BN427" s="58"/>
      <c r="BO427" s="58"/>
      <c r="BP427" s="58"/>
      <c r="BQ427" s="58"/>
      <c r="BR427" s="58"/>
      <c r="BS427" s="58"/>
      <c r="BT427" s="58"/>
      <c r="BU427" s="58"/>
      <c r="BV427" s="58"/>
      <c r="BW427" s="58"/>
      <c r="BX427" s="58"/>
      <c r="BY427" s="58"/>
      <c r="BZ427" s="58"/>
      <c r="CA427" s="58"/>
      <c r="CB427" s="58"/>
      <c r="CC427" s="58"/>
      <c r="CD427" s="58"/>
      <c r="CE427" s="58"/>
      <c r="CF427" s="58"/>
      <c r="CG427" s="58"/>
      <c r="CH427" s="58"/>
      <c r="CI427" s="58"/>
      <c r="CJ427" s="58"/>
      <c r="CK427" s="58"/>
      <c r="CL427" s="58"/>
      <c r="CM427" s="58"/>
      <c r="CN427" s="58"/>
      <c r="CO427" s="58"/>
      <c r="CP427" s="58"/>
      <c r="CQ427" s="58"/>
      <c r="CR427" s="58"/>
      <c r="CS427" s="58"/>
      <c r="CT427" s="58"/>
      <c r="CU427" s="58"/>
      <c r="CV427" s="58"/>
      <c r="CW427" s="58"/>
      <c r="CX427" s="58"/>
      <c r="CY427" s="58"/>
      <c r="CZ427" s="58"/>
      <c r="DA427" s="58"/>
      <c r="DB427" s="58"/>
      <c r="DC427" s="58"/>
      <c r="DD427" s="58"/>
      <c r="DE427" s="58"/>
      <c r="DF427" s="58"/>
      <c r="DG427" s="58"/>
      <c r="DH427" s="58"/>
      <c r="DI427" s="58"/>
      <c r="DJ427" s="58"/>
      <c r="DK427" s="58"/>
      <c r="DL427" s="58"/>
      <c r="DM427" s="58"/>
      <c r="DN427" s="58"/>
      <c r="DO427" s="58"/>
      <c r="DP427" s="58"/>
      <c r="DQ427" s="58"/>
      <c r="DR427" s="58"/>
      <c r="DS427" s="58"/>
      <c r="DT427" s="58"/>
      <c r="DU427" s="58"/>
      <c r="DV427" s="58"/>
      <c r="DW427" s="58"/>
      <c r="DX427" s="58"/>
      <c r="DY427" s="58"/>
      <c r="DZ427" s="58"/>
      <c r="EA427" s="58"/>
      <c r="EB427" s="58"/>
      <c r="EC427" s="58"/>
      <c r="ED427" s="58"/>
      <c r="EE427" s="58"/>
      <c r="EF427" s="58"/>
      <c r="EG427" s="58"/>
      <c r="EH427" s="58"/>
      <c r="EI427" s="58"/>
      <c r="EJ427" s="58"/>
      <c r="EK427" s="58"/>
      <c r="EL427" s="58"/>
      <c r="EM427" s="58"/>
      <c r="EN427" s="58"/>
      <c r="EO427" s="58"/>
      <c r="EP427" s="58"/>
      <c r="EQ427" s="58"/>
      <c r="ER427" s="58"/>
      <c r="ES427" s="58"/>
      <c r="ET427" s="58"/>
      <c r="EU427" s="58"/>
    </row>
    <row r="428" spans="1:151" s="58" customFormat="1" ht="27.75" x14ac:dyDescent="0.4">
      <c r="A428" s="164">
        <v>36</v>
      </c>
      <c r="B428" s="166" t="s">
        <v>939</v>
      </c>
      <c r="C428" s="165" t="s">
        <v>945</v>
      </c>
      <c r="D428" s="166">
        <v>163</v>
      </c>
      <c r="E428" s="167" t="s">
        <v>1130</v>
      </c>
      <c r="F428" s="167" t="s">
        <v>2723</v>
      </c>
      <c r="G428" s="168" t="s">
        <v>777</v>
      </c>
      <c r="H428" s="169" t="s">
        <v>766</v>
      </c>
      <c r="I428" s="170" t="s">
        <v>11</v>
      </c>
      <c r="J428" s="170" t="s">
        <v>778</v>
      </c>
      <c r="K428" s="170" t="s">
        <v>17</v>
      </c>
      <c r="L428" s="171" t="s">
        <v>9</v>
      </c>
      <c r="M428" s="172" t="s">
        <v>3059</v>
      </c>
      <c r="N428" s="173" t="s">
        <v>3077</v>
      </c>
      <c r="O428" s="174" t="s">
        <v>2535</v>
      </c>
      <c r="P428" s="177" t="s">
        <v>1803</v>
      </c>
      <c r="Q428" s="176" t="s">
        <v>1804</v>
      </c>
      <c r="R428" s="192"/>
    </row>
    <row r="429" spans="1:151" s="58" customFormat="1" ht="27.75" x14ac:dyDescent="0.4">
      <c r="A429" s="164">
        <v>37</v>
      </c>
      <c r="B429" s="166" t="s">
        <v>939</v>
      </c>
      <c r="C429" s="165" t="s">
        <v>945</v>
      </c>
      <c r="D429" s="166">
        <v>168</v>
      </c>
      <c r="E429" s="167" t="s">
        <v>1131</v>
      </c>
      <c r="F429" s="167" t="s">
        <v>2728</v>
      </c>
      <c r="G429" s="168" t="s">
        <v>546</v>
      </c>
      <c r="H429" s="169" t="s">
        <v>888</v>
      </c>
      <c r="I429" s="170" t="s">
        <v>11</v>
      </c>
      <c r="J429" s="170" t="s">
        <v>890</v>
      </c>
      <c r="K429" s="170" t="s">
        <v>8</v>
      </c>
      <c r="L429" s="171" t="s">
        <v>9</v>
      </c>
      <c r="M429" s="172" t="s">
        <v>3059</v>
      </c>
      <c r="N429" s="173" t="s">
        <v>3075</v>
      </c>
      <c r="O429" s="174" t="s">
        <v>2535</v>
      </c>
      <c r="P429" s="177" t="s">
        <v>1805</v>
      </c>
      <c r="Q429" s="176" t="s">
        <v>1806</v>
      </c>
      <c r="R429" s="192"/>
    </row>
    <row r="430" spans="1:151" customFormat="1" ht="27.75" x14ac:dyDescent="0.4">
      <c r="A430" s="7"/>
      <c r="B430" s="2"/>
      <c r="C430" s="56"/>
      <c r="D430" s="5"/>
      <c r="E430" s="51"/>
      <c r="F430" s="73"/>
      <c r="G430" s="17"/>
      <c r="H430" s="18"/>
      <c r="I430" s="19"/>
      <c r="J430" s="19"/>
      <c r="K430" s="19"/>
      <c r="L430" s="20"/>
      <c r="M430" s="3"/>
      <c r="N430" s="44"/>
      <c r="O430" s="83"/>
      <c r="P430" s="46"/>
      <c r="Q430" s="48"/>
      <c r="R430" s="192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  <c r="BH430" s="58"/>
      <c r="BI430" s="58"/>
      <c r="BJ430" s="58"/>
      <c r="BK430" s="58"/>
      <c r="BL430" s="58"/>
      <c r="BM430" s="58"/>
      <c r="BN430" s="58"/>
      <c r="BO430" s="58"/>
      <c r="BP430" s="58"/>
      <c r="BQ430" s="58"/>
      <c r="BR430" s="58"/>
      <c r="BS430" s="58"/>
      <c r="BT430" s="58"/>
      <c r="BU430" s="58"/>
      <c r="BV430" s="58"/>
      <c r="BW430" s="58"/>
      <c r="BX430" s="58"/>
      <c r="BY430" s="58"/>
      <c r="BZ430" s="58"/>
      <c r="CA430" s="58"/>
      <c r="CB430" s="58"/>
      <c r="CC430" s="58"/>
      <c r="CD430" s="58"/>
      <c r="CE430" s="58"/>
      <c r="CF430" s="58"/>
      <c r="CG430" s="58"/>
      <c r="CH430" s="58"/>
      <c r="CI430" s="58"/>
      <c r="CJ430" s="58"/>
      <c r="CK430" s="58"/>
      <c r="CL430" s="58"/>
      <c r="CM430" s="58"/>
      <c r="CN430" s="58"/>
      <c r="CO430" s="58"/>
      <c r="CP430" s="58"/>
      <c r="CQ430" s="58"/>
      <c r="CR430" s="58"/>
      <c r="CS430" s="58"/>
      <c r="CT430" s="58"/>
      <c r="CU430" s="58"/>
      <c r="CV430" s="58"/>
      <c r="CW430" s="58"/>
      <c r="CX430" s="58"/>
      <c r="CY430" s="58"/>
      <c r="CZ430" s="58"/>
      <c r="DA430" s="58"/>
      <c r="DB430" s="58"/>
      <c r="DC430" s="58"/>
      <c r="DD430" s="58"/>
      <c r="DE430" s="58"/>
      <c r="DF430" s="58"/>
      <c r="DG430" s="58"/>
      <c r="DH430" s="58"/>
      <c r="DI430" s="58"/>
      <c r="DJ430" s="58"/>
      <c r="DK430" s="58"/>
      <c r="DL430" s="58"/>
      <c r="DM430" s="58"/>
      <c r="DN430" s="58"/>
      <c r="DO430" s="58"/>
      <c r="DP430" s="58"/>
      <c r="DQ430" s="58"/>
      <c r="DR430" s="58"/>
      <c r="DS430" s="58"/>
      <c r="DT430" s="58"/>
      <c r="DU430" s="58"/>
      <c r="DV430" s="58"/>
      <c r="DW430" s="58"/>
      <c r="DX430" s="58"/>
      <c r="DY430" s="58"/>
      <c r="DZ430" s="58"/>
      <c r="EA430" s="58"/>
      <c r="EB430" s="58"/>
      <c r="EC430" s="58"/>
      <c r="ED430" s="58"/>
      <c r="EE430" s="58"/>
      <c r="EF430" s="58"/>
      <c r="EG430" s="58"/>
      <c r="EH430" s="58"/>
      <c r="EI430" s="58"/>
      <c r="EJ430" s="58"/>
      <c r="EK430" s="58"/>
      <c r="EL430" s="58"/>
      <c r="EM430" s="58"/>
      <c r="EN430" s="58"/>
      <c r="EO430" s="58"/>
      <c r="EP430" s="58"/>
      <c r="EQ430" s="58"/>
      <c r="ER430" s="58"/>
      <c r="ES430" s="58"/>
      <c r="ET430" s="58"/>
      <c r="EU430" s="58"/>
    </row>
    <row r="431" spans="1:151" customFormat="1" ht="27.75" x14ac:dyDescent="0.4">
      <c r="A431" s="7"/>
      <c r="B431" s="2"/>
      <c r="C431" s="56"/>
      <c r="D431" s="5"/>
      <c r="E431" s="51"/>
      <c r="F431" s="73"/>
      <c r="G431" s="17"/>
      <c r="H431" s="18"/>
      <c r="I431" s="19"/>
      <c r="J431" s="19"/>
      <c r="K431" s="19"/>
      <c r="L431" s="20"/>
      <c r="M431" s="3"/>
      <c r="N431" s="44"/>
      <c r="O431" s="83"/>
      <c r="P431" s="46"/>
      <c r="Q431" s="48"/>
      <c r="R431" s="192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  <c r="BH431" s="58"/>
      <c r="BI431" s="58"/>
      <c r="BJ431" s="58"/>
      <c r="BK431" s="58"/>
      <c r="BL431" s="58"/>
      <c r="BM431" s="58"/>
      <c r="BN431" s="58"/>
      <c r="BO431" s="58"/>
      <c r="BP431" s="58"/>
      <c r="BQ431" s="58"/>
      <c r="BR431" s="58"/>
      <c r="BS431" s="58"/>
      <c r="BT431" s="58"/>
      <c r="BU431" s="58"/>
      <c r="BV431" s="58"/>
      <c r="BW431" s="58"/>
      <c r="BX431" s="58"/>
      <c r="BY431" s="58"/>
      <c r="BZ431" s="58"/>
      <c r="CA431" s="58"/>
      <c r="CB431" s="58"/>
      <c r="CC431" s="58"/>
      <c r="CD431" s="58"/>
      <c r="CE431" s="58"/>
      <c r="CF431" s="58"/>
      <c r="CG431" s="58"/>
      <c r="CH431" s="58"/>
      <c r="CI431" s="58"/>
      <c r="CJ431" s="58"/>
      <c r="CK431" s="58"/>
      <c r="CL431" s="58"/>
      <c r="CM431" s="58"/>
      <c r="CN431" s="58"/>
      <c r="CO431" s="58"/>
      <c r="CP431" s="58"/>
      <c r="CQ431" s="58"/>
      <c r="CR431" s="58"/>
      <c r="CS431" s="58"/>
      <c r="CT431" s="58"/>
      <c r="CU431" s="58"/>
      <c r="CV431" s="58"/>
      <c r="CW431" s="58"/>
      <c r="CX431" s="58"/>
      <c r="CY431" s="58"/>
      <c r="CZ431" s="58"/>
      <c r="DA431" s="58"/>
      <c r="DB431" s="58"/>
      <c r="DC431" s="58"/>
      <c r="DD431" s="58"/>
      <c r="DE431" s="58"/>
      <c r="DF431" s="58"/>
      <c r="DG431" s="58"/>
      <c r="DH431" s="58"/>
      <c r="DI431" s="58"/>
      <c r="DJ431" s="58"/>
      <c r="DK431" s="58"/>
      <c r="DL431" s="58"/>
      <c r="DM431" s="58"/>
      <c r="DN431" s="58"/>
      <c r="DO431" s="58"/>
      <c r="DP431" s="58"/>
      <c r="DQ431" s="58"/>
      <c r="DR431" s="58"/>
      <c r="DS431" s="58"/>
      <c r="DT431" s="58"/>
      <c r="DU431" s="58"/>
      <c r="DV431" s="58"/>
      <c r="DW431" s="58"/>
      <c r="DX431" s="58"/>
      <c r="DY431" s="58"/>
      <c r="DZ431" s="58"/>
      <c r="EA431" s="58"/>
      <c r="EB431" s="58"/>
      <c r="EC431" s="58"/>
      <c r="ED431" s="58"/>
      <c r="EE431" s="58"/>
      <c r="EF431" s="58"/>
      <c r="EG431" s="58"/>
      <c r="EH431" s="58"/>
      <c r="EI431" s="58"/>
      <c r="EJ431" s="58"/>
      <c r="EK431" s="58"/>
      <c r="EL431" s="58"/>
      <c r="EM431" s="58"/>
      <c r="EN431" s="58"/>
      <c r="EO431" s="58"/>
      <c r="EP431" s="58"/>
      <c r="EQ431" s="58"/>
      <c r="ER431" s="58"/>
      <c r="ES431" s="58"/>
      <c r="ET431" s="58"/>
      <c r="EU431" s="58"/>
    </row>
    <row r="432" spans="1:151" customFormat="1" ht="27.75" x14ac:dyDescent="0.4">
      <c r="A432" s="7"/>
      <c r="B432" s="2"/>
      <c r="C432" s="56"/>
      <c r="D432" s="5"/>
      <c r="E432" s="51"/>
      <c r="F432" s="73"/>
      <c r="G432" s="17"/>
      <c r="H432" s="18"/>
      <c r="I432" s="19"/>
      <c r="J432" s="19"/>
      <c r="K432" s="19"/>
      <c r="L432" s="20"/>
      <c r="M432" s="3"/>
      <c r="N432" s="44"/>
      <c r="O432" s="83"/>
      <c r="P432" s="46"/>
      <c r="Q432" s="48"/>
      <c r="R432" s="192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58"/>
      <c r="BK432" s="58"/>
      <c r="BL432" s="58"/>
      <c r="BM432" s="58"/>
      <c r="BN432" s="58"/>
      <c r="BO432" s="58"/>
      <c r="BP432" s="58"/>
      <c r="BQ432" s="58"/>
      <c r="BR432" s="58"/>
      <c r="BS432" s="58"/>
      <c r="BT432" s="58"/>
      <c r="BU432" s="58"/>
      <c r="BV432" s="58"/>
      <c r="BW432" s="58"/>
      <c r="BX432" s="58"/>
      <c r="BY432" s="58"/>
      <c r="BZ432" s="58"/>
      <c r="CA432" s="58"/>
      <c r="CB432" s="58"/>
      <c r="CC432" s="58"/>
      <c r="CD432" s="58"/>
      <c r="CE432" s="58"/>
      <c r="CF432" s="58"/>
      <c r="CG432" s="58"/>
      <c r="CH432" s="58"/>
      <c r="CI432" s="58"/>
      <c r="CJ432" s="58"/>
      <c r="CK432" s="58"/>
      <c r="CL432" s="58"/>
      <c r="CM432" s="58"/>
      <c r="CN432" s="58"/>
      <c r="CO432" s="58"/>
      <c r="CP432" s="58"/>
      <c r="CQ432" s="58"/>
      <c r="CR432" s="58"/>
      <c r="CS432" s="58"/>
      <c r="CT432" s="58"/>
      <c r="CU432" s="58"/>
      <c r="CV432" s="58"/>
      <c r="CW432" s="58"/>
      <c r="CX432" s="58"/>
      <c r="CY432" s="58"/>
      <c r="CZ432" s="58"/>
      <c r="DA432" s="58"/>
      <c r="DB432" s="58"/>
      <c r="DC432" s="58"/>
      <c r="DD432" s="58"/>
      <c r="DE432" s="58"/>
      <c r="DF432" s="58"/>
      <c r="DG432" s="58"/>
      <c r="DH432" s="58"/>
      <c r="DI432" s="58"/>
      <c r="DJ432" s="58"/>
      <c r="DK432" s="58"/>
      <c r="DL432" s="58"/>
      <c r="DM432" s="58"/>
      <c r="DN432" s="58"/>
      <c r="DO432" s="58"/>
      <c r="DP432" s="58"/>
      <c r="DQ432" s="58"/>
      <c r="DR432" s="58"/>
      <c r="DS432" s="58"/>
      <c r="DT432" s="58"/>
      <c r="DU432" s="58"/>
      <c r="DV432" s="58"/>
      <c r="DW432" s="58"/>
      <c r="DX432" s="58"/>
      <c r="DY432" s="58"/>
      <c r="DZ432" s="58"/>
      <c r="EA432" s="58"/>
      <c r="EB432" s="58"/>
      <c r="EC432" s="58"/>
      <c r="ED432" s="58"/>
      <c r="EE432" s="58"/>
      <c r="EF432" s="58"/>
      <c r="EG432" s="58"/>
      <c r="EH432" s="58"/>
      <c r="EI432" s="58"/>
      <c r="EJ432" s="58"/>
      <c r="EK432" s="58"/>
      <c r="EL432" s="58"/>
      <c r="EM432" s="58"/>
      <c r="EN432" s="58"/>
      <c r="EO432" s="58"/>
      <c r="EP432" s="58"/>
      <c r="EQ432" s="58"/>
      <c r="ER432" s="58"/>
      <c r="ES432" s="58"/>
      <c r="ET432" s="58"/>
      <c r="EU432" s="58"/>
    </row>
    <row r="433" spans="1:151" customFormat="1" ht="27.75" x14ac:dyDescent="0.4">
      <c r="A433" s="7"/>
      <c r="B433" s="2"/>
      <c r="C433" s="56"/>
      <c r="D433" s="5"/>
      <c r="E433" s="51"/>
      <c r="F433" s="51"/>
      <c r="G433" s="17"/>
      <c r="H433" s="18"/>
      <c r="I433" s="19"/>
      <c r="J433" s="19"/>
      <c r="K433" s="19"/>
      <c r="L433" s="20"/>
      <c r="M433" s="3"/>
      <c r="N433" s="3"/>
      <c r="O433" s="3"/>
      <c r="P433" s="46"/>
      <c r="Q433" s="48"/>
      <c r="R433" s="192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  <c r="BH433" s="58"/>
      <c r="BI433" s="58"/>
      <c r="BJ433" s="58"/>
      <c r="BK433" s="58"/>
      <c r="BL433" s="58"/>
      <c r="BM433" s="58"/>
      <c r="BN433" s="58"/>
      <c r="BO433" s="58"/>
      <c r="BP433" s="58"/>
      <c r="BQ433" s="58"/>
      <c r="BR433" s="58"/>
      <c r="BS433" s="58"/>
      <c r="BT433" s="58"/>
      <c r="BU433" s="58"/>
      <c r="BV433" s="58"/>
      <c r="BW433" s="58"/>
      <c r="BX433" s="58"/>
      <c r="BY433" s="58"/>
      <c r="BZ433" s="58"/>
      <c r="CA433" s="58"/>
      <c r="CB433" s="58"/>
      <c r="CC433" s="58"/>
      <c r="CD433" s="58"/>
      <c r="CE433" s="58"/>
      <c r="CF433" s="58"/>
      <c r="CG433" s="58"/>
      <c r="CH433" s="58"/>
      <c r="CI433" s="58"/>
      <c r="CJ433" s="58"/>
      <c r="CK433" s="58"/>
      <c r="CL433" s="58"/>
      <c r="CM433" s="58"/>
      <c r="CN433" s="58"/>
      <c r="CO433" s="58"/>
      <c r="CP433" s="58"/>
      <c r="CQ433" s="58"/>
      <c r="CR433" s="58"/>
      <c r="CS433" s="58"/>
      <c r="CT433" s="58"/>
      <c r="CU433" s="58"/>
      <c r="CV433" s="58"/>
      <c r="CW433" s="58"/>
      <c r="CX433" s="58"/>
      <c r="CY433" s="58"/>
      <c r="CZ433" s="58"/>
      <c r="DA433" s="58"/>
      <c r="DB433" s="58"/>
      <c r="DC433" s="58"/>
      <c r="DD433" s="58"/>
      <c r="DE433" s="58"/>
      <c r="DF433" s="58"/>
      <c r="DG433" s="58"/>
      <c r="DH433" s="58"/>
      <c r="DI433" s="58"/>
      <c r="DJ433" s="58"/>
      <c r="DK433" s="58"/>
      <c r="DL433" s="58"/>
      <c r="DM433" s="58"/>
      <c r="DN433" s="58"/>
      <c r="DO433" s="58"/>
      <c r="DP433" s="58"/>
      <c r="DQ433" s="58"/>
      <c r="DR433" s="58"/>
      <c r="DS433" s="58"/>
      <c r="DT433" s="58"/>
      <c r="DU433" s="58"/>
      <c r="DV433" s="58"/>
      <c r="DW433" s="58"/>
      <c r="DX433" s="58"/>
      <c r="DY433" s="58"/>
      <c r="DZ433" s="58"/>
      <c r="EA433" s="58"/>
      <c r="EB433" s="58"/>
      <c r="EC433" s="58"/>
      <c r="ED433" s="58"/>
      <c r="EE433" s="58"/>
      <c r="EF433" s="58"/>
      <c r="EG433" s="58"/>
      <c r="EH433" s="58"/>
      <c r="EI433" s="58"/>
      <c r="EJ433" s="58"/>
      <c r="EK433" s="58"/>
      <c r="EL433" s="58"/>
      <c r="EM433" s="58"/>
      <c r="EN433" s="58"/>
      <c r="EO433" s="58"/>
      <c r="EP433" s="58"/>
      <c r="EQ433" s="58"/>
      <c r="ER433" s="58"/>
      <c r="ES433" s="58"/>
      <c r="ET433" s="58"/>
      <c r="EU433" s="58"/>
    </row>
    <row r="434" spans="1:151" customFormat="1" ht="27.75" x14ac:dyDescent="0.4">
      <c r="A434" s="7"/>
      <c r="B434" s="2"/>
      <c r="C434" s="56"/>
      <c r="D434" s="5"/>
      <c r="E434" s="51"/>
      <c r="F434" s="51"/>
      <c r="G434" s="17"/>
      <c r="H434" s="18"/>
      <c r="I434" s="19"/>
      <c r="J434" s="19"/>
      <c r="K434" s="19"/>
      <c r="L434" s="20"/>
      <c r="M434" s="3"/>
      <c r="N434" s="3"/>
      <c r="O434" s="3"/>
      <c r="P434" s="46"/>
      <c r="Q434" s="48"/>
      <c r="R434" s="192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  <c r="BH434" s="58"/>
      <c r="BI434" s="58"/>
      <c r="BJ434" s="58"/>
      <c r="BK434" s="58"/>
      <c r="BL434" s="58"/>
      <c r="BM434" s="58"/>
      <c r="BN434" s="58"/>
      <c r="BO434" s="58"/>
      <c r="BP434" s="58"/>
      <c r="BQ434" s="58"/>
      <c r="BR434" s="58"/>
      <c r="BS434" s="58"/>
      <c r="BT434" s="58"/>
      <c r="BU434" s="58"/>
      <c r="BV434" s="58"/>
      <c r="BW434" s="58"/>
      <c r="BX434" s="58"/>
      <c r="BY434" s="58"/>
      <c r="BZ434" s="58"/>
      <c r="CA434" s="58"/>
      <c r="CB434" s="58"/>
      <c r="CC434" s="58"/>
      <c r="CD434" s="58"/>
      <c r="CE434" s="58"/>
      <c r="CF434" s="58"/>
      <c r="CG434" s="58"/>
      <c r="CH434" s="58"/>
      <c r="CI434" s="58"/>
      <c r="CJ434" s="58"/>
      <c r="CK434" s="58"/>
      <c r="CL434" s="58"/>
      <c r="CM434" s="58"/>
      <c r="CN434" s="58"/>
      <c r="CO434" s="58"/>
      <c r="CP434" s="58"/>
      <c r="CQ434" s="58"/>
      <c r="CR434" s="58"/>
      <c r="CS434" s="58"/>
      <c r="CT434" s="58"/>
      <c r="CU434" s="58"/>
      <c r="CV434" s="58"/>
      <c r="CW434" s="58"/>
      <c r="CX434" s="58"/>
      <c r="CY434" s="58"/>
      <c r="CZ434" s="58"/>
      <c r="DA434" s="58"/>
      <c r="DB434" s="58"/>
      <c r="DC434" s="58"/>
      <c r="DD434" s="58"/>
      <c r="DE434" s="58"/>
      <c r="DF434" s="58"/>
      <c r="DG434" s="58"/>
      <c r="DH434" s="58"/>
      <c r="DI434" s="58"/>
      <c r="DJ434" s="58"/>
      <c r="DK434" s="58"/>
      <c r="DL434" s="58"/>
      <c r="DM434" s="58"/>
      <c r="DN434" s="58"/>
      <c r="DO434" s="58"/>
      <c r="DP434" s="58"/>
      <c r="DQ434" s="58"/>
      <c r="DR434" s="58"/>
      <c r="DS434" s="58"/>
      <c r="DT434" s="58"/>
      <c r="DU434" s="58"/>
      <c r="DV434" s="58"/>
      <c r="DW434" s="58"/>
      <c r="DX434" s="58"/>
      <c r="DY434" s="58"/>
      <c r="DZ434" s="58"/>
      <c r="EA434" s="58"/>
      <c r="EB434" s="58"/>
      <c r="EC434" s="58"/>
      <c r="ED434" s="58"/>
      <c r="EE434" s="58"/>
      <c r="EF434" s="58"/>
      <c r="EG434" s="58"/>
      <c r="EH434" s="58"/>
      <c r="EI434" s="58"/>
      <c r="EJ434" s="58"/>
      <c r="EK434" s="58"/>
      <c r="EL434" s="58"/>
      <c r="EM434" s="58"/>
      <c r="EN434" s="58"/>
      <c r="EO434" s="58"/>
      <c r="EP434" s="58"/>
      <c r="EQ434" s="58"/>
      <c r="ER434" s="58"/>
      <c r="ES434" s="58"/>
      <c r="ET434" s="58"/>
      <c r="EU434" s="58"/>
    </row>
    <row r="435" spans="1:151" customFormat="1" ht="27.75" x14ac:dyDescent="0.4">
      <c r="A435" s="5">
        <f>COUNTIF(A393:A434,"&gt;=1")</f>
        <v>37</v>
      </c>
      <c r="B435" s="2"/>
      <c r="C435" s="2"/>
      <c r="D435" s="49"/>
      <c r="E435" s="4"/>
      <c r="F435" s="4"/>
      <c r="G435" s="22"/>
      <c r="H435" s="23"/>
      <c r="I435" s="6">
        <f>COUNTIF(I393:I434,"Nữ")</f>
        <v>32</v>
      </c>
      <c r="J435" s="81" t="s">
        <v>2532</v>
      </c>
      <c r="K435" s="19"/>
      <c r="L435" s="20"/>
      <c r="M435" s="3"/>
      <c r="N435" s="3"/>
      <c r="O435" s="3"/>
      <c r="P435" s="46"/>
      <c r="Q435" s="48"/>
      <c r="R435" s="192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58"/>
      <c r="BK435" s="58"/>
      <c r="BL435" s="58"/>
      <c r="BM435" s="58"/>
      <c r="BN435" s="58"/>
      <c r="BO435" s="58"/>
      <c r="BP435" s="58"/>
      <c r="BQ435" s="58"/>
      <c r="BR435" s="58"/>
      <c r="BS435" s="58"/>
      <c r="BT435" s="58"/>
      <c r="BU435" s="58"/>
      <c r="BV435" s="58"/>
      <c r="BW435" s="58"/>
      <c r="BX435" s="58"/>
      <c r="BY435" s="58"/>
      <c r="BZ435" s="58"/>
      <c r="CA435" s="58"/>
      <c r="CB435" s="58"/>
      <c r="CC435" s="58"/>
      <c r="CD435" s="58"/>
      <c r="CE435" s="58"/>
      <c r="CF435" s="58"/>
      <c r="CG435" s="58"/>
      <c r="CH435" s="58"/>
      <c r="CI435" s="58"/>
      <c r="CJ435" s="58"/>
      <c r="CK435" s="58"/>
      <c r="CL435" s="58"/>
      <c r="CM435" s="58"/>
      <c r="CN435" s="58"/>
      <c r="CO435" s="58"/>
      <c r="CP435" s="58"/>
      <c r="CQ435" s="58"/>
      <c r="CR435" s="58"/>
      <c r="CS435" s="58"/>
      <c r="CT435" s="58"/>
      <c r="CU435" s="58"/>
      <c r="CV435" s="58"/>
      <c r="CW435" s="58"/>
      <c r="CX435" s="58"/>
      <c r="CY435" s="58"/>
      <c r="CZ435" s="58"/>
      <c r="DA435" s="58"/>
      <c r="DB435" s="58"/>
      <c r="DC435" s="58"/>
      <c r="DD435" s="58"/>
      <c r="DE435" s="58"/>
      <c r="DF435" s="58"/>
      <c r="DG435" s="58"/>
      <c r="DH435" s="58"/>
      <c r="DI435" s="58"/>
      <c r="DJ435" s="58"/>
      <c r="DK435" s="58"/>
      <c r="DL435" s="58"/>
      <c r="DM435" s="58"/>
      <c r="DN435" s="58"/>
      <c r="DO435" s="58"/>
      <c r="DP435" s="58"/>
      <c r="DQ435" s="58"/>
      <c r="DR435" s="58"/>
      <c r="DS435" s="58"/>
      <c r="DT435" s="58"/>
      <c r="DU435" s="58"/>
      <c r="DV435" s="58"/>
      <c r="DW435" s="58"/>
      <c r="DX435" s="58"/>
      <c r="DY435" s="58"/>
      <c r="DZ435" s="58"/>
      <c r="EA435" s="58"/>
      <c r="EB435" s="58"/>
      <c r="EC435" s="58"/>
      <c r="ED435" s="58"/>
      <c r="EE435" s="58"/>
      <c r="EF435" s="58"/>
      <c r="EG435" s="58"/>
      <c r="EH435" s="58"/>
      <c r="EI435" s="58"/>
      <c r="EJ435" s="58"/>
      <c r="EK435" s="58"/>
      <c r="EL435" s="58"/>
      <c r="EM435" s="58"/>
      <c r="EN435" s="58"/>
      <c r="EO435" s="58"/>
      <c r="EP435" s="58"/>
      <c r="EQ435" s="58"/>
      <c r="ER435" s="58"/>
      <c r="ES435" s="58"/>
      <c r="ET435" s="58"/>
      <c r="EU435" s="58"/>
    </row>
    <row r="436" spans="1:151" customFormat="1" ht="27.75" x14ac:dyDescent="0.4">
      <c r="A436" s="7">
        <v>1</v>
      </c>
      <c r="B436" s="5" t="s">
        <v>946</v>
      </c>
      <c r="C436" s="5" t="s">
        <v>946</v>
      </c>
      <c r="D436" s="5">
        <v>425</v>
      </c>
      <c r="E436" s="64" t="s">
        <v>1257</v>
      </c>
      <c r="F436" s="73" t="s">
        <v>2984</v>
      </c>
      <c r="G436" s="54" t="s">
        <v>46</v>
      </c>
      <c r="H436" s="55" t="s">
        <v>26</v>
      </c>
      <c r="I436" s="65" t="s">
        <v>11</v>
      </c>
      <c r="J436" s="65" t="s">
        <v>47</v>
      </c>
      <c r="K436" s="65" t="s">
        <v>33</v>
      </c>
      <c r="L436" s="66" t="s">
        <v>9</v>
      </c>
      <c r="M436" s="67"/>
      <c r="N436" s="68"/>
      <c r="O436" s="84" t="s">
        <v>2535</v>
      </c>
      <c r="P436" s="69" t="s">
        <v>2057</v>
      </c>
      <c r="Q436" s="157" t="s">
        <v>2058</v>
      </c>
      <c r="R436" s="192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  <c r="BH436" s="58"/>
      <c r="BI436" s="58"/>
      <c r="BJ436" s="58"/>
      <c r="BK436" s="58"/>
      <c r="BL436" s="58"/>
      <c r="BM436" s="58"/>
      <c r="BN436" s="58"/>
      <c r="BO436" s="58"/>
      <c r="BP436" s="58"/>
      <c r="BQ436" s="58"/>
      <c r="BR436" s="58"/>
      <c r="BS436" s="58"/>
      <c r="BT436" s="58"/>
      <c r="BU436" s="58"/>
      <c r="BV436" s="58"/>
      <c r="BW436" s="58"/>
      <c r="BX436" s="58"/>
      <c r="BY436" s="58"/>
      <c r="BZ436" s="58"/>
      <c r="CA436" s="58"/>
      <c r="CB436" s="58"/>
      <c r="CC436" s="58"/>
      <c r="CD436" s="58"/>
      <c r="CE436" s="58"/>
      <c r="CF436" s="58"/>
      <c r="CG436" s="58"/>
      <c r="CH436" s="58"/>
      <c r="CI436" s="58"/>
      <c r="CJ436" s="58"/>
      <c r="CK436" s="58"/>
      <c r="CL436" s="58"/>
      <c r="CM436" s="58"/>
      <c r="CN436" s="58"/>
      <c r="CO436" s="58"/>
      <c r="CP436" s="58"/>
      <c r="CQ436" s="58"/>
      <c r="CR436" s="58"/>
      <c r="CS436" s="58"/>
      <c r="CT436" s="58"/>
      <c r="CU436" s="58"/>
      <c r="CV436" s="58"/>
      <c r="CW436" s="58"/>
      <c r="CX436" s="58"/>
      <c r="CY436" s="58"/>
      <c r="CZ436" s="58"/>
      <c r="DA436" s="58"/>
      <c r="DB436" s="58"/>
      <c r="DC436" s="58"/>
      <c r="DD436" s="58"/>
      <c r="DE436" s="58"/>
      <c r="DF436" s="58"/>
      <c r="DG436" s="58"/>
      <c r="DH436" s="58"/>
      <c r="DI436" s="58"/>
      <c r="DJ436" s="58"/>
      <c r="DK436" s="58"/>
      <c r="DL436" s="58"/>
      <c r="DM436" s="58"/>
      <c r="DN436" s="58"/>
      <c r="DO436" s="58"/>
      <c r="DP436" s="58"/>
      <c r="DQ436" s="58"/>
      <c r="DR436" s="58"/>
      <c r="DS436" s="58"/>
      <c r="DT436" s="58"/>
      <c r="DU436" s="58"/>
      <c r="DV436" s="58"/>
      <c r="DW436" s="58"/>
      <c r="DX436" s="58"/>
      <c r="DY436" s="58"/>
      <c r="DZ436" s="58"/>
      <c r="EA436" s="58"/>
      <c r="EB436" s="58"/>
      <c r="EC436" s="58"/>
      <c r="ED436" s="58"/>
      <c r="EE436" s="58"/>
      <c r="EF436" s="58"/>
      <c r="EG436" s="58"/>
      <c r="EH436" s="58"/>
      <c r="EI436" s="58"/>
      <c r="EJ436" s="58"/>
      <c r="EK436" s="58"/>
      <c r="EL436" s="58"/>
      <c r="EM436" s="58"/>
      <c r="EN436" s="58"/>
      <c r="EO436" s="58"/>
      <c r="EP436" s="58"/>
      <c r="EQ436" s="58"/>
      <c r="ER436" s="58"/>
      <c r="ES436" s="58"/>
      <c r="ET436" s="58"/>
      <c r="EU436" s="58"/>
    </row>
    <row r="437" spans="1:151" customFormat="1" ht="27.75" x14ac:dyDescent="0.4">
      <c r="A437" s="7">
        <v>2</v>
      </c>
      <c r="B437" s="5" t="s">
        <v>946</v>
      </c>
      <c r="C437" s="5" t="s">
        <v>946</v>
      </c>
      <c r="D437" s="5">
        <v>426</v>
      </c>
      <c r="E437" s="51" t="s">
        <v>1294</v>
      </c>
      <c r="F437" s="73" t="s">
        <v>2985</v>
      </c>
      <c r="G437" s="17" t="s">
        <v>51</v>
      </c>
      <c r="H437" s="18" t="s">
        <v>26</v>
      </c>
      <c r="I437" s="19" t="s">
        <v>11</v>
      </c>
      <c r="J437" s="19" t="s">
        <v>52</v>
      </c>
      <c r="K437" s="19" t="s">
        <v>17</v>
      </c>
      <c r="L437" s="20" t="s">
        <v>9</v>
      </c>
      <c r="M437" s="3"/>
      <c r="N437" s="44"/>
      <c r="O437" s="83" t="s">
        <v>2535</v>
      </c>
      <c r="P437" s="46" t="s">
        <v>2131</v>
      </c>
      <c r="Q437" s="48" t="s">
        <v>2132</v>
      </c>
      <c r="R437" s="192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8"/>
      <c r="BL437" s="58"/>
      <c r="BM437" s="58"/>
      <c r="BN437" s="58"/>
      <c r="BO437" s="58"/>
      <c r="BP437" s="58"/>
      <c r="BQ437" s="58"/>
      <c r="BR437" s="58"/>
      <c r="BS437" s="58"/>
      <c r="BT437" s="58"/>
      <c r="BU437" s="58"/>
      <c r="BV437" s="58"/>
      <c r="BW437" s="58"/>
      <c r="BX437" s="58"/>
      <c r="BY437" s="58"/>
      <c r="BZ437" s="58"/>
      <c r="CA437" s="58"/>
      <c r="CB437" s="58"/>
      <c r="CC437" s="58"/>
      <c r="CD437" s="58"/>
      <c r="CE437" s="58"/>
      <c r="CF437" s="58"/>
      <c r="CG437" s="58"/>
      <c r="CH437" s="58"/>
      <c r="CI437" s="58"/>
      <c r="CJ437" s="58"/>
      <c r="CK437" s="58"/>
      <c r="CL437" s="58"/>
      <c r="CM437" s="58"/>
      <c r="CN437" s="58"/>
      <c r="CO437" s="58"/>
      <c r="CP437" s="58"/>
      <c r="CQ437" s="58"/>
      <c r="CR437" s="58"/>
      <c r="CS437" s="58"/>
      <c r="CT437" s="58"/>
      <c r="CU437" s="58"/>
      <c r="CV437" s="58"/>
      <c r="CW437" s="58"/>
      <c r="CX437" s="58"/>
      <c r="CY437" s="58"/>
      <c r="CZ437" s="58"/>
      <c r="DA437" s="58"/>
      <c r="DB437" s="58"/>
      <c r="DC437" s="58"/>
      <c r="DD437" s="58"/>
      <c r="DE437" s="58"/>
      <c r="DF437" s="58"/>
      <c r="DG437" s="58"/>
      <c r="DH437" s="58"/>
      <c r="DI437" s="58"/>
      <c r="DJ437" s="58"/>
      <c r="DK437" s="58"/>
      <c r="DL437" s="58"/>
      <c r="DM437" s="58"/>
      <c r="DN437" s="58"/>
      <c r="DO437" s="58"/>
      <c r="DP437" s="58"/>
      <c r="DQ437" s="58"/>
      <c r="DR437" s="58"/>
      <c r="DS437" s="58"/>
      <c r="DT437" s="58"/>
      <c r="DU437" s="58"/>
      <c r="DV437" s="58"/>
      <c r="DW437" s="58"/>
      <c r="DX437" s="58"/>
      <c r="DY437" s="58"/>
      <c r="DZ437" s="58"/>
      <c r="EA437" s="58"/>
      <c r="EB437" s="58"/>
      <c r="EC437" s="58"/>
      <c r="ED437" s="58"/>
      <c r="EE437" s="58"/>
      <c r="EF437" s="58"/>
      <c r="EG437" s="58"/>
      <c r="EH437" s="58"/>
      <c r="EI437" s="58"/>
      <c r="EJ437" s="58"/>
      <c r="EK437" s="58"/>
      <c r="EL437" s="58"/>
      <c r="EM437" s="58"/>
      <c r="EN437" s="58"/>
      <c r="EO437" s="58"/>
      <c r="EP437" s="58"/>
      <c r="EQ437" s="58"/>
      <c r="ER437" s="58"/>
      <c r="ES437" s="58"/>
      <c r="ET437" s="58"/>
      <c r="EU437" s="58"/>
    </row>
    <row r="438" spans="1:151" customFormat="1" ht="27.75" x14ac:dyDescent="0.4">
      <c r="A438" s="7">
        <v>3</v>
      </c>
      <c r="B438" s="5" t="s">
        <v>946</v>
      </c>
      <c r="C438" s="5" t="s">
        <v>946</v>
      </c>
      <c r="D438" s="5">
        <v>427</v>
      </c>
      <c r="E438" s="64" t="s">
        <v>1255</v>
      </c>
      <c r="F438" s="73" t="s">
        <v>2986</v>
      </c>
      <c r="G438" s="54" t="s">
        <v>42</v>
      </c>
      <c r="H438" s="55" t="s">
        <v>26</v>
      </c>
      <c r="I438" s="65" t="s">
        <v>11</v>
      </c>
      <c r="J438" s="65" t="s">
        <v>43</v>
      </c>
      <c r="K438" s="65" t="s">
        <v>8</v>
      </c>
      <c r="L438" s="66" t="s">
        <v>9</v>
      </c>
      <c r="M438" s="67"/>
      <c r="N438" s="68"/>
      <c r="O438" s="83" t="s">
        <v>2535</v>
      </c>
      <c r="P438" s="69" t="s">
        <v>2053</v>
      </c>
      <c r="Q438" s="157" t="s">
        <v>2054</v>
      </c>
      <c r="R438" s="192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8"/>
      <c r="BL438" s="58"/>
      <c r="BM438" s="58"/>
      <c r="BN438" s="58"/>
      <c r="BO438" s="58"/>
      <c r="BP438" s="58"/>
      <c r="BQ438" s="58"/>
      <c r="BR438" s="58"/>
      <c r="BS438" s="58"/>
      <c r="BT438" s="58"/>
      <c r="BU438" s="58"/>
      <c r="BV438" s="58"/>
      <c r="BW438" s="58"/>
      <c r="BX438" s="58"/>
      <c r="BY438" s="58"/>
      <c r="BZ438" s="58"/>
      <c r="CA438" s="58"/>
      <c r="CB438" s="58"/>
      <c r="CC438" s="58"/>
      <c r="CD438" s="58"/>
      <c r="CE438" s="58"/>
      <c r="CF438" s="58"/>
      <c r="CG438" s="58"/>
      <c r="CH438" s="58"/>
      <c r="CI438" s="58"/>
      <c r="CJ438" s="58"/>
      <c r="CK438" s="58"/>
      <c r="CL438" s="58"/>
      <c r="CM438" s="58"/>
      <c r="CN438" s="58"/>
      <c r="CO438" s="58"/>
      <c r="CP438" s="58"/>
      <c r="CQ438" s="58"/>
      <c r="CR438" s="58"/>
      <c r="CS438" s="58"/>
      <c r="CT438" s="58"/>
      <c r="CU438" s="58"/>
      <c r="CV438" s="58"/>
      <c r="CW438" s="58"/>
      <c r="CX438" s="58"/>
      <c r="CY438" s="58"/>
      <c r="CZ438" s="58"/>
      <c r="DA438" s="58"/>
      <c r="DB438" s="58"/>
      <c r="DC438" s="58"/>
      <c r="DD438" s="58"/>
      <c r="DE438" s="58"/>
      <c r="DF438" s="58"/>
      <c r="DG438" s="58"/>
      <c r="DH438" s="58"/>
      <c r="DI438" s="58"/>
      <c r="DJ438" s="58"/>
      <c r="DK438" s="58"/>
      <c r="DL438" s="58"/>
      <c r="DM438" s="58"/>
      <c r="DN438" s="58"/>
      <c r="DO438" s="58"/>
      <c r="DP438" s="58"/>
      <c r="DQ438" s="58"/>
      <c r="DR438" s="58"/>
      <c r="DS438" s="58"/>
      <c r="DT438" s="58"/>
      <c r="DU438" s="58"/>
      <c r="DV438" s="58"/>
      <c r="DW438" s="58"/>
      <c r="DX438" s="58"/>
      <c r="DY438" s="58"/>
      <c r="DZ438" s="58"/>
      <c r="EA438" s="58"/>
      <c r="EB438" s="58"/>
      <c r="EC438" s="58"/>
      <c r="ED438" s="58"/>
      <c r="EE438" s="58"/>
      <c r="EF438" s="58"/>
      <c r="EG438" s="58"/>
      <c r="EH438" s="58"/>
      <c r="EI438" s="58"/>
      <c r="EJ438" s="58"/>
      <c r="EK438" s="58"/>
      <c r="EL438" s="58"/>
      <c r="EM438" s="58"/>
      <c r="EN438" s="58"/>
      <c r="EO438" s="58"/>
      <c r="EP438" s="58"/>
      <c r="EQ438" s="58"/>
      <c r="ER438" s="58"/>
      <c r="ES438" s="58"/>
      <c r="ET438" s="58"/>
      <c r="EU438" s="58"/>
    </row>
    <row r="439" spans="1:151" customFormat="1" ht="27.75" x14ac:dyDescent="0.4">
      <c r="A439" s="7">
        <v>4</v>
      </c>
      <c r="B439" s="5" t="s">
        <v>946</v>
      </c>
      <c r="C439" s="5" t="s">
        <v>946</v>
      </c>
      <c r="D439" s="5">
        <v>428</v>
      </c>
      <c r="E439" s="51" t="s">
        <v>1177</v>
      </c>
      <c r="F439" s="73" t="s">
        <v>2987</v>
      </c>
      <c r="G439" s="17" t="s">
        <v>21</v>
      </c>
      <c r="H439" s="18" t="s">
        <v>19</v>
      </c>
      <c r="I439" s="19" t="s">
        <v>11</v>
      </c>
      <c r="J439" s="19" t="s">
        <v>22</v>
      </c>
      <c r="K439" s="19" t="s">
        <v>8</v>
      </c>
      <c r="L439" s="20" t="s">
        <v>9</v>
      </c>
      <c r="M439" s="3"/>
      <c r="N439" s="44"/>
      <c r="O439" s="84" t="s">
        <v>2535</v>
      </c>
      <c r="P439" s="46" t="s">
        <v>1897</v>
      </c>
      <c r="Q439" s="48" t="s">
        <v>1898</v>
      </c>
      <c r="R439" s="192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8"/>
      <c r="BL439" s="58"/>
      <c r="BM439" s="58"/>
      <c r="BN439" s="58"/>
      <c r="BO439" s="58"/>
      <c r="BP439" s="58"/>
      <c r="BQ439" s="58"/>
      <c r="BR439" s="58"/>
      <c r="BS439" s="58"/>
      <c r="BT439" s="58"/>
      <c r="BU439" s="58"/>
      <c r="BV439" s="58"/>
      <c r="BW439" s="58"/>
      <c r="BX439" s="58"/>
      <c r="BY439" s="58"/>
      <c r="BZ439" s="58"/>
      <c r="CA439" s="58"/>
      <c r="CB439" s="58"/>
      <c r="CC439" s="58"/>
      <c r="CD439" s="58"/>
      <c r="CE439" s="58"/>
      <c r="CF439" s="58"/>
      <c r="CG439" s="58"/>
      <c r="CH439" s="58"/>
      <c r="CI439" s="58"/>
      <c r="CJ439" s="58"/>
      <c r="CK439" s="58"/>
      <c r="CL439" s="58"/>
      <c r="CM439" s="58"/>
      <c r="CN439" s="58"/>
      <c r="CO439" s="58"/>
      <c r="CP439" s="58"/>
      <c r="CQ439" s="58"/>
      <c r="CR439" s="58"/>
      <c r="CS439" s="58"/>
      <c r="CT439" s="58"/>
      <c r="CU439" s="58"/>
      <c r="CV439" s="58"/>
      <c r="CW439" s="58"/>
      <c r="CX439" s="58"/>
      <c r="CY439" s="58"/>
      <c r="CZ439" s="58"/>
      <c r="DA439" s="58"/>
      <c r="DB439" s="58"/>
      <c r="DC439" s="58"/>
      <c r="DD439" s="58"/>
      <c r="DE439" s="58"/>
      <c r="DF439" s="58"/>
      <c r="DG439" s="58"/>
      <c r="DH439" s="58"/>
      <c r="DI439" s="58"/>
      <c r="DJ439" s="58"/>
      <c r="DK439" s="58"/>
      <c r="DL439" s="58"/>
      <c r="DM439" s="58"/>
      <c r="DN439" s="58"/>
      <c r="DO439" s="58"/>
      <c r="DP439" s="58"/>
      <c r="DQ439" s="58"/>
      <c r="DR439" s="58"/>
      <c r="DS439" s="58"/>
      <c r="DT439" s="58"/>
      <c r="DU439" s="58"/>
      <c r="DV439" s="58"/>
      <c r="DW439" s="58"/>
      <c r="DX439" s="58"/>
      <c r="DY439" s="58"/>
      <c r="DZ439" s="58"/>
      <c r="EA439" s="58"/>
      <c r="EB439" s="58"/>
      <c r="EC439" s="58"/>
      <c r="ED439" s="58"/>
      <c r="EE439" s="58"/>
      <c r="EF439" s="58"/>
      <c r="EG439" s="58"/>
      <c r="EH439" s="58"/>
      <c r="EI439" s="58"/>
      <c r="EJ439" s="58"/>
      <c r="EK439" s="58"/>
      <c r="EL439" s="58"/>
      <c r="EM439" s="58"/>
      <c r="EN439" s="58"/>
      <c r="EO439" s="58"/>
      <c r="EP439" s="58"/>
      <c r="EQ439" s="58"/>
      <c r="ER439" s="58"/>
      <c r="ES439" s="58"/>
      <c r="ET439" s="58"/>
      <c r="EU439" s="58"/>
    </row>
    <row r="440" spans="1:151" customFormat="1" ht="27.75" x14ac:dyDescent="0.4">
      <c r="A440" s="7">
        <v>5</v>
      </c>
      <c r="B440" s="5" t="s">
        <v>946</v>
      </c>
      <c r="C440" s="5" t="s">
        <v>946</v>
      </c>
      <c r="D440" s="5">
        <v>429</v>
      </c>
      <c r="E440" s="64" t="s">
        <v>1258</v>
      </c>
      <c r="F440" s="73" t="s">
        <v>2988</v>
      </c>
      <c r="G440" s="54" t="s">
        <v>117</v>
      </c>
      <c r="H440" s="55" t="s">
        <v>93</v>
      </c>
      <c r="I440" s="65" t="s">
        <v>6</v>
      </c>
      <c r="J440" s="65" t="s">
        <v>37</v>
      </c>
      <c r="K440" s="65" t="s">
        <v>17</v>
      </c>
      <c r="L440" s="66" t="s">
        <v>9</v>
      </c>
      <c r="M440" s="67"/>
      <c r="N440" s="68"/>
      <c r="O440" s="84" t="s">
        <v>2535</v>
      </c>
      <c r="P440" s="69" t="s">
        <v>2059</v>
      </c>
      <c r="Q440" s="157" t="s">
        <v>2060</v>
      </c>
      <c r="R440" s="192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8"/>
      <c r="BL440" s="58"/>
      <c r="BM440" s="58"/>
      <c r="BN440" s="58"/>
      <c r="BO440" s="58"/>
      <c r="BP440" s="58"/>
      <c r="BQ440" s="58"/>
      <c r="BR440" s="58"/>
      <c r="BS440" s="58"/>
      <c r="BT440" s="58"/>
      <c r="BU440" s="58"/>
      <c r="BV440" s="58"/>
      <c r="BW440" s="58"/>
      <c r="BX440" s="58"/>
      <c r="BY440" s="58"/>
      <c r="BZ440" s="58"/>
      <c r="CA440" s="58"/>
      <c r="CB440" s="58"/>
      <c r="CC440" s="58"/>
      <c r="CD440" s="58"/>
      <c r="CE440" s="58"/>
      <c r="CF440" s="58"/>
      <c r="CG440" s="58"/>
      <c r="CH440" s="58"/>
      <c r="CI440" s="58"/>
      <c r="CJ440" s="58"/>
      <c r="CK440" s="58"/>
      <c r="CL440" s="58"/>
      <c r="CM440" s="58"/>
      <c r="CN440" s="58"/>
      <c r="CO440" s="58"/>
      <c r="CP440" s="58"/>
      <c r="CQ440" s="58"/>
      <c r="CR440" s="58"/>
      <c r="CS440" s="58"/>
      <c r="CT440" s="58"/>
      <c r="CU440" s="58"/>
      <c r="CV440" s="58"/>
      <c r="CW440" s="58"/>
      <c r="CX440" s="58"/>
      <c r="CY440" s="58"/>
      <c r="CZ440" s="58"/>
      <c r="DA440" s="58"/>
      <c r="DB440" s="58"/>
      <c r="DC440" s="58"/>
      <c r="DD440" s="58"/>
      <c r="DE440" s="58"/>
      <c r="DF440" s="58"/>
      <c r="DG440" s="58"/>
      <c r="DH440" s="58"/>
      <c r="DI440" s="58"/>
      <c r="DJ440" s="58"/>
      <c r="DK440" s="58"/>
      <c r="DL440" s="58"/>
      <c r="DM440" s="58"/>
      <c r="DN440" s="58"/>
      <c r="DO440" s="58"/>
      <c r="DP440" s="58"/>
      <c r="DQ440" s="58"/>
      <c r="DR440" s="58"/>
      <c r="DS440" s="58"/>
      <c r="DT440" s="58"/>
      <c r="DU440" s="58"/>
      <c r="DV440" s="58"/>
      <c r="DW440" s="58"/>
      <c r="DX440" s="58"/>
      <c r="DY440" s="58"/>
      <c r="DZ440" s="58"/>
      <c r="EA440" s="58"/>
      <c r="EB440" s="58"/>
      <c r="EC440" s="58"/>
      <c r="ED440" s="58"/>
      <c r="EE440" s="58"/>
      <c r="EF440" s="58"/>
      <c r="EG440" s="58"/>
      <c r="EH440" s="58"/>
      <c r="EI440" s="58"/>
      <c r="EJ440" s="58"/>
      <c r="EK440" s="58"/>
      <c r="EL440" s="58"/>
      <c r="EM440" s="58"/>
      <c r="EN440" s="58"/>
      <c r="EO440" s="58"/>
      <c r="EP440" s="58"/>
      <c r="EQ440" s="58"/>
      <c r="ER440" s="58"/>
      <c r="ES440" s="58"/>
      <c r="ET440" s="58"/>
      <c r="EU440" s="58"/>
    </row>
    <row r="441" spans="1:151" customFormat="1" ht="27.75" x14ac:dyDescent="0.4">
      <c r="A441" s="7">
        <v>6</v>
      </c>
      <c r="B441" s="5" t="s">
        <v>946</v>
      </c>
      <c r="C441" s="5" t="s">
        <v>946</v>
      </c>
      <c r="D441" s="5">
        <v>430</v>
      </c>
      <c r="E441" s="51" t="s">
        <v>1180</v>
      </c>
      <c r="F441" s="73" t="s">
        <v>2989</v>
      </c>
      <c r="G441" s="17" t="s">
        <v>98</v>
      </c>
      <c r="H441" s="18" t="s">
        <v>93</v>
      </c>
      <c r="I441" s="19" t="s">
        <v>6</v>
      </c>
      <c r="J441" s="19" t="s">
        <v>99</v>
      </c>
      <c r="K441" s="19" t="s">
        <v>100</v>
      </c>
      <c r="L441" s="20" t="s">
        <v>9</v>
      </c>
      <c r="M441" s="3"/>
      <c r="N441" s="44"/>
      <c r="O441" s="83" t="s">
        <v>2535</v>
      </c>
      <c r="P441" s="46" t="s">
        <v>1903</v>
      </c>
      <c r="Q441" s="48" t="s">
        <v>1904</v>
      </c>
      <c r="R441" s="192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  <c r="BD441" s="58"/>
      <c r="BE441" s="58"/>
      <c r="BF441" s="58"/>
      <c r="BG441" s="58"/>
      <c r="BH441" s="58"/>
      <c r="BI441" s="58"/>
      <c r="BJ441" s="58"/>
      <c r="BK441" s="58"/>
      <c r="BL441" s="58"/>
      <c r="BM441" s="58"/>
      <c r="BN441" s="58"/>
      <c r="BO441" s="58"/>
      <c r="BP441" s="58"/>
      <c r="BQ441" s="58"/>
      <c r="BR441" s="58"/>
      <c r="BS441" s="58"/>
      <c r="BT441" s="58"/>
      <c r="BU441" s="58"/>
      <c r="BV441" s="58"/>
      <c r="BW441" s="58"/>
      <c r="BX441" s="58"/>
      <c r="BY441" s="58"/>
      <c r="BZ441" s="58"/>
      <c r="CA441" s="58"/>
      <c r="CB441" s="58"/>
      <c r="CC441" s="58"/>
      <c r="CD441" s="58"/>
      <c r="CE441" s="58"/>
      <c r="CF441" s="58"/>
      <c r="CG441" s="58"/>
      <c r="CH441" s="58"/>
      <c r="CI441" s="58"/>
      <c r="CJ441" s="58"/>
      <c r="CK441" s="58"/>
      <c r="CL441" s="58"/>
      <c r="CM441" s="58"/>
      <c r="CN441" s="58"/>
      <c r="CO441" s="58"/>
      <c r="CP441" s="58"/>
      <c r="CQ441" s="58"/>
      <c r="CR441" s="58"/>
      <c r="CS441" s="58"/>
      <c r="CT441" s="58"/>
      <c r="CU441" s="58"/>
      <c r="CV441" s="58"/>
      <c r="CW441" s="58"/>
      <c r="CX441" s="58"/>
      <c r="CY441" s="58"/>
      <c r="CZ441" s="58"/>
      <c r="DA441" s="58"/>
      <c r="DB441" s="58"/>
      <c r="DC441" s="58"/>
      <c r="DD441" s="58"/>
      <c r="DE441" s="58"/>
      <c r="DF441" s="58"/>
      <c r="DG441" s="58"/>
      <c r="DH441" s="58"/>
      <c r="DI441" s="58"/>
      <c r="DJ441" s="58"/>
      <c r="DK441" s="58"/>
      <c r="DL441" s="58"/>
      <c r="DM441" s="58"/>
      <c r="DN441" s="58"/>
      <c r="DO441" s="58"/>
      <c r="DP441" s="58"/>
      <c r="DQ441" s="58"/>
      <c r="DR441" s="58"/>
      <c r="DS441" s="58"/>
      <c r="DT441" s="58"/>
      <c r="DU441" s="58"/>
      <c r="DV441" s="58"/>
      <c r="DW441" s="58"/>
      <c r="DX441" s="58"/>
      <c r="DY441" s="58"/>
      <c r="DZ441" s="58"/>
      <c r="EA441" s="58"/>
      <c r="EB441" s="58"/>
      <c r="EC441" s="58"/>
      <c r="ED441" s="58"/>
      <c r="EE441" s="58"/>
      <c r="EF441" s="58"/>
      <c r="EG441" s="58"/>
      <c r="EH441" s="58"/>
      <c r="EI441" s="58"/>
      <c r="EJ441" s="58"/>
      <c r="EK441" s="58"/>
      <c r="EL441" s="58"/>
      <c r="EM441" s="58"/>
      <c r="EN441" s="58"/>
      <c r="EO441" s="58"/>
      <c r="EP441" s="58"/>
      <c r="EQ441" s="58"/>
      <c r="ER441" s="58"/>
      <c r="ES441" s="58"/>
      <c r="ET441" s="58"/>
      <c r="EU441" s="58"/>
    </row>
    <row r="442" spans="1:151" customFormat="1" ht="27.75" x14ac:dyDescent="0.4">
      <c r="A442" s="7">
        <v>7</v>
      </c>
      <c r="B442" s="5" t="s">
        <v>946</v>
      </c>
      <c r="C442" s="5" t="s">
        <v>946</v>
      </c>
      <c r="D442" s="5">
        <v>431</v>
      </c>
      <c r="E442" s="51" t="s">
        <v>1181</v>
      </c>
      <c r="F442" s="73" t="s">
        <v>2990</v>
      </c>
      <c r="G442" s="17" t="s">
        <v>130</v>
      </c>
      <c r="H442" s="18" t="s">
        <v>131</v>
      </c>
      <c r="I442" s="19" t="s">
        <v>6</v>
      </c>
      <c r="J442" s="19" t="s">
        <v>132</v>
      </c>
      <c r="K442" s="19" t="s">
        <v>74</v>
      </c>
      <c r="L442" s="20" t="s">
        <v>9</v>
      </c>
      <c r="M442" s="3"/>
      <c r="N442" s="44"/>
      <c r="O442" s="83" t="s">
        <v>2535</v>
      </c>
      <c r="P442" s="46" t="s">
        <v>1905</v>
      </c>
      <c r="Q442" s="48" t="s">
        <v>1906</v>
      </c>
      <c r="R442" s="192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  <c r="BD442" s="58"/>
      <c r="BE442" s="58"/>
      <c r="BF442" s="58"/>
      <c r="BG442" s="58"/>
      <c r="BH442" s="58"/>
      <c r="BI442" s="58"/>
      <c r="BJ442" s="58"/>
      <c r="BK442" s="58"/>
      <c r="BL442" s="58"/>
      <c r="BM442" s="58"/>
      <c r="BN442" s="58"/>
      <c r="BO442" s="58"/>
      <c r="BP442" s="58"/>
      <c r="BQ442" s="58"/>
      <c r="BR442" s="58"/>
      <c r="BS442" s="58"/>
      <c r="BT442" s="58"/>
      <c r="BU442" s="58"/>
      <c r="BV442" s="58"/>
      <c r="BW442" s="58"/>
      <c r="BX442" s="58"/>
      <c r="BY442" s="58"/>
      <c r="BZ442" s="58"/>
      <c r="CA442" s="58"/>
      <c r="CB442" s="58"/>
      <c r="CC442" s="58"/>
      <c r="CD442" s="58"/>
      <c r="CE442" s="58"/>
      <c r="CF442" s="58"/>
      <c r="CG442" s="58"/>
      <c r="CH442" s="58"/>
      <c r="CI442" s="58"/>
      <c r="CJ442" s="58"/>
      <c r="CK442" s="58"/>
      <c r="CL442" s="58"/>
      <c r="CM442" s="58"/>
      <c r="CN442" s="58"/>
      <c r="CO442" s="58"/>
      <c r="CP442" s="58"/>
      <c r="CQ442" s="58"/>
      <c r="CR442" s="58"/>
      <c r="CS442" s="58"/>
      <c r="CT442" s="58"/>
      <c r="CU442" s="58"/>
      <c r="CV442" s="58"/>
      <c r="CW442" s="58"/>
      <c r="CX442" s="58"/>
      <c r="CY442" s="58"/>
      <c r="CZ442" s="58"/>
      <c r="DA442" s="58"/>
      <c r="DB442" s="58"/>
      <c r="DC442" s="58"/>
      <c r="DD442" s="58"/>
      <c r="DE442" s="58"/>
      <c r="DF442" s="58"/>
      <c r="DG442" s="58"/>
      <c r="DH442" s="58"/>
      <c r="DI442" s="58"/>
      <c r="DJ442" s="58"/>
      <c r="DK442" s="58"/>
      <c r="DL442" s="58"/>
      <c r="DM442" s="58"/>
      <c r="DN442" s="58"/>
      <c r="DO442" s="58"/>
      <c r="DP442" s="58"/>
      <c r="DQ442" s="58"/>
      <c r="DR442" s="58"/>
      <c r="DS442" s="58"/>
      <c r="DT442" s="58"/>
      <c r="DU442" s="58"/>
      <c r="DV442" s="58"/>
      <c r="DW442" s="58"/>
      <c r="DX442" s="58"/>
      <c r="DY442" s="58"/>
      <c r="DZ442" s="58"/>
      <c r="EA442" s="58"/>
      <c r="EB442" s="58"/>
      <c r="EC442" s="58"/>
      <c r="ED442" s="58"/>
      <c r="EE442" s="58"/>
      <c r="EF442" s="58"/>
      <c r="EG442" s="58"/>
      <c r="EH442" s="58"/>
      <c r="EI442" s="58"/>
      <c r="EJ442" s="58"/>
      <c r="EK442" s="58"/>
      <c r="EL442" s="58"/>
      <c r="EM442" s="58"/>
      <c r="EN442" s="58"/>
      <c r="EO442" s="58"/>
      <c r="EP442" s="58"/>
      <c r="EQ442" s="58"/>
      <c r="ER442" s="58"/>
      <c r="ES442" s="58"/>
      <c r="ET442" s="58"/>
      <c r="EU442" s="58"/>
    </row>
    <row r="443" spans="1:151" customFormat="1" ht="27.75" x14ac:dyDescent="0.4">
      <c r="A443" s="7">
        <v>8</v>
      </c>
      <c r="B443" s="5" t="s">
        <v>946</v>
      </c>
      <c r="C443" s="5" t="s">
        <v>946</v>
      </c>
      <c r="D443" s="5">
        <v>432</v>
      </c>
      <c r="E443" s="51" t="s">
        <v>1300</v>
      </c>
      <c r="F443" s="73" t="s">
        <v>2991</v>
      </c>
      <c r="G443" s="17" t="s">
        <v>229</v>
      </c>
      <c r="H443" s="18" t="s">
        <v>227</v>
      </c>
      <c r="I443" s="19" t="s">
        <v>6</v>
      </c>
      <c r="J443" s="19" t="s">
        <v>230</v>
      </c>
      <c r="K443" s="19" t="s">
        <v>17</v>
      </c>
      <c r="L443" s="20" t="s">
        <v>9</v>
      </c>
      <c r="M443" s="3"/>
      <c r="N443" s="44"/>
      <c r="O443" s="84" t="s">
        <v>2535</v>
      </c>
      <c r="P443" s="46" t="s">
        <v>2143</v>
      </c>
      <c r="Q443" s="48" t="s">
        <v>2144</v>
      </c>
      <c r="R443" s="192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  <c r="BD443" s="58"/>
      <c r="BE443" s="58"/>
      <c r="BF443" s="58"/>
      <c r="BG443" s="58"/>
      <c r="BH443" s="58"/>
      <c r="BI443" s="58"/>
      <c r="BJ443" s="58"/>
      <c r="BK443" s="58"/>
      <c r="BL443" s="58"/>
      <c r="BM443" s="58"/>
      <c r="BN443" s="58"/>
      <c r="BO443" s="58"/>
      <c r="BP443" s="58"/>
      <c r="BQ443" s="58"/>
      <c r="BR443" s="58"/>
      <c r="BS443" s="58"/>
      <c r="BT443" s="58"/>
      <c r="BU443" s="58"/>
      <c r="BV443" s="58"/>
      <c r="BW443" s="58"/>
      <c r="BX443" s="58"/>
      <c r="BY443" s="58"/>
      <c r="BZ443" s="58"/>
      <c r="CA443" s="58"/>
      <c r="CB443" s="58"/>
      <c r="CC443" s="58"/>
      <c r="CD443" s="58"/>
      <c r="CE443" s="58"/>
      <c r="CF443" s="58"/>
      <c r="CG443" s="58"/>
      <c r="CH443" s="58"/>
      <c r="CI443" s="58"/>
      <c r="CJ443" s="58"/>
      <c r="CK443" s="58"/>
      <c r="CL443" s="58"/>
      <c r="CM443" s="58"/>
      <c r="CN443" s="58"/>
      <c r="CO443" s="58"/>
      <c r="CP443" s="58"/>
      <c r="CQ443" s="58"/>
      <c r="CR443" s="58"/>
      <c r="CS443" s="58"/>
      <c r="CT443" s="58"/>
      <c r="CU443" s="58"/>
      <c r="CV443" s="58"/>
      <c r="CW443" s="58"/>
      <c r="CX443" s="58"/>
      <c r="CY443" s="58"/>
      <c r="CZ443" s="58"/>
      <c r="DA443" s="58"/>
      <c r="DB443" s="58"/>
      <c r="DC443" s="58"/>
      <c r="DD443" s="58"/>
      <c r="DE443" s="58"/>
      <c r="DF443" s="58"/>
      <c r="DG443" s="58"/>
      <c r="DH443" s="58"/>
      <c r="DI443" s="58"/>
      <c r="DJ443" s="58"/>
      <c r="DK443" s="58"/>
      <c r="DL443" s="58"/>
      <c r="DM443" s="58"/>
      <c r="DN443" s="58"/>
      <c r="DO443" s="58"/>
      <c r="DP443" s="58"/>
      <c r="DQ443" s="58"/>
      <c r="DR443" s="58"/>
      <c r="DS443" s="58"/>
      <c r="DT443" s="58"/>
      <c r="DU443" s="58"/>
      <c r="DV443" s="58"/>
      <c r="DW443" s="58"/>
      <c r="DX443" s="58"/>
      <c r="DY443" s="58"/>
      <c r="DZ443" s="58"/>
      <c r="EA443" s="58"/>
      <c r="EB443" s="58"/>
      <c r="EC443" s="58"/>
      <c r="ED443" s="58"/>
      <c r="EE443" s="58"/>
      <c r="EF443" s="58"/>
      <c r="EG443" s="58"/>
      <c r="EH443" s="58"/>
      <c r="EI443" s="58"/>
      <c r="EJ443" s="58"/>
      <c r="EK443" s="58"/>
      <c r="EL443" s="58"/>
      <c r="EM443" s="58"/>
      <c r="EN443" s="58"/>
      <c r="EO443" s="58"/>
      <c r="EP443" s="58"/>
      <c r="EQ443" s="58"/>
      <c r="ER443" s="58"/>
      <c r="ES443" s="58"/>
      <c r="ET443" s="58"/>
      <c r="EU443" s="58"/>
    </row>
    <row r="444" spans="1:151" customFormat="1" ht="27.75" x14ac:dyDescent="0.4">
      <c r="A444" s="7">
        <v>9</v>
      </c>
      <c r="B444" s="5" t="s">
        <v>946</v>
      </c>
      <c r="C444" s="5" t="s">
        <v>946</v>
      </c>
      <c r="D444" s="5">
        <v>433</v>
      </c>
      <c r="E444" s="51" t="s">
        <v>1184</v>
      </c>
      <c r="F444" s="73" t="s">
        <v>2992</v>
      </c>
      <c r="G444" s="17" t="s">
        <v>293</v>
      </c>
      <c r="H444" s="18" t="s">
        <v>294</v>
      </c>
      <c r="I444" s="19" t="s">
        <v>11</v>
      </c>
      <c r="J444" s="19" t="s">
        <v>216</v>
      </c>
      <c r="K444" s="19" t="s">
        <v>204</v>
      </c>
      <c r="L444" s="20" t="s">
        <v>9</v>
      </c>
      <c r="M444" s="3"/>
      <c r="N444" s="44"/>
      <c r="O444" s="83" t="s">
        <v>2535</v>
      </c>
      <c r="P444" s="46" t="s">
        <v>1911</v>
      </c>
      <c r="Q444" s="48" t="s">
        <v>1912</v>
      </c>
      <c r="R444" s="192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  <c r="BD444" s="58"/>
      <c r="BE444" s="58"/>
      <c r="BF444" s="58"/>
      <c r="BG444" s="58"/>
      <c r="BH444" s="58"/>
      <c r="BI444" s="58"/>
      <c r="BJ444" s="58"/>
      <c r="BK444" s="58"/>
      <c r="BL444" s="58"/>
      <c r="BM444" s="58"/>
      <c r="BN444" s="58"/>
      <c r="BO444" s="58"/>
      <c r="BP444" s="58"/>
      <c r="BQ444" s="58"/>
      <c r="BR444" s="58"/>
      <c r="BS444" s="58"/>
      <c r="BT444" s="58"/>
      <c r="BU444" s="58"/>
      <c r="BV444" s="58"/>
      <c r="BW444" s="58"/>
      <c r="BX444" s="58"/>
      <c r="BY444" s="58"/>
      <c r="BZ444" s="58"/>
      <c r="CA444" s="58"/>
      <c r="CB444" s="58"/>
      <c r="CC444" s="58"/>
      <c r="CD444" s="58"/>
      <c r="CE444" s="58"/>
      <c r="CF444" s="58"/>
      <c r="CG444" s="58"/>
      <c r="CH444" s="58"/>
      <c r="CI444" s="58"/>
      <c r="CJ444" s="58"/>
      <c r="CK444" s="58"/>
      <c r="CL444" s="58"/>
      <c r="CM444" s="58"/>
      <c r="CN444" s="58"/>
      <c r="CO444" s="58"/>
      <c r="CP444" s="58"/>
      <c r="CQ444" s="58"/>
      <c r="CR444" s="58"/>
      <c r="CS444" s="58"/>
      <c r="CT444" s="58"/>
      <c r="CU444" s="58"/>
      <c r="CV444" s="58"/>
      <c r="CW444" s="58"/>
      <c r="CX444" s="58"/>
      <c r="CY444" s="58"/>
      <c r="CZ444" s="58"/>
      <c r="DA444" s="58"/>
      <c r="DB444" s="58"/>
      <c r="DC444" s="58"/>
      <c r="DD444" s="58"/>
      <c r="DE444" s="58"/>
      <c r="DF444" s="58"/>
      <c r="DG444" s="58"/>
      <c r="DH444" s="58"/>
      <c r="DI444" s="58"/>
      <c r="DJ444" s="58"/>
      <c r="DK444" s="58"/>
      <c r="DL444" s="58"/>
      <c r="DM444" s="58"/>
      <c r="DN444" s="58"/>
      <c r="DO444" s="58"/>
      <c r="DP444" s="58"/>
      <c r="DQ444" s="58"/>
      <c r="DR444" s="58"/>
      <c r="DS444" s="58"/>
      <c r="DT444" s="58"/>
      <c r="DU444" s="58"/>
      <c r="DV444" s="58"/>
      <c r="DW444" s="58"/>
      <c r="DX444" s="58"/>
      <c r="DY444" s="58"/>
      <c r="DZ444" s="58"/>
      <c r="EA444" s="58"/>
      <c r="EB444" s="58"/>
      <c r="EC444" s="58"/>
      <c r="ED444" s="58"/>
      <c r="EE444" s="58"/>
      <c r="EF444" s="58"/>
      <c r="EG444" s="58"/>
      <c r="EH444" s="58"/>
      <c r="EI444" s="58"/>
      <c r="EJ444" s="58"/>
      <c r="EK444" s="58"/>
      <c r="EL444" s="58"/>
      <c r="EM444" s="58"/>
      <c r="EN444" s="58"/>
      <c r="EO444" s="58"/>
      <c r="EP444" s="58"/>
      <c r="EQ444" s="58"/>
      <c r="ER444" s="58"/>
      <c r="ES444" s="58"/>
      <c r="ET444" s="58"/>
      <c r="EU444" s="58"/>
    </row>
    <row r="445" spans="1:151" customFormat="1" ht="27.75" x14ac:dyDescent="0.4">
      <c r="A445" s="7">
        <v>10</v>
      </c>
      <c r="B445" s="5" t="s">
        <v>946</v>
      </c>
      <c r="C445" s="5" t="s">
        <v>946</v>
      </c>
      <c r="D445" s="5">
        <v>434</v>
      </c>
      <c r="E445" s="51" t="s">
        <v>1302</v>
      </c>
      <c r="F445" s="73" t="s">
        <v>2993</v>
      </c>
      <c r="G445" s="17" t="s">
        <v>290</v>
      </c>
      <c r="H445" s="18" t="s">
        <v>288</v>
      </c>
      <c r="I445" s="19" t="s">
        <v>11</v>
      </c>
      <c r="J445" s="19" t="s">
        <v>291</v>
      </c>
      <c r="K445" s="19" t="s">
        <v>69</v>
      </c>
      <c r="L445" s="20" t="s">
        <v>9</v>
      </c>
      <c r="M445" s="3"/>
      <c r="N445" s="44"/>
      <c r="O445" s="84" t="s">
        <v>2535</v>
      </c>
      <c r="P445" s="46" t="s">
        <v>2147</v>
      </c>
      <c r="Q445" s="48" t="s">
        <v>2148</v>
      </c>
      <c r="R445" s="192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  <c r="BD445" s="58"/>
      <c r="BE445" s="58"/>
      <c r="BF445" s="58"/>
      <c r="BG445" s="58"/>
      <c r="BH445" s="58"/>
      <c r="BI445" s="58"/>
      <c r="BJ445" s="58"/>
      <c r="BK445" s="58"/>
      <c r="BL445" s="58"/>
      <c r="BM445" s="58"/>
      <c r="BN445" s="58"/>
      <c r="BO445" s="58"/>
      <c r="BP445" s="58"/>
      <c r="BQ445" s="58"/>
      <c r="BR445" s="58"/>
      <c r="BS445" s="58"/>
      <c r="BT445" s="58"/>
      <c r="BU445" s="58"/>
      <c r="BV445" s="58"/>
      <c r="BW445" s="58"/>
      <c r="BX445" s="58"/>
      <c r="BY445" s="58"/>
      <c r="BZ445" s="58"/>
      <c r="CA445" s="58"/>
      <c r="CB445" s="58"/>
      <c r="CC445" s="58"/>
      <c r="CD445" s="58"/>
      <c r="CE445" s="58"/>
      <c r="CF445" s="58"/>
      <c r="CG445" s="58"/>
      <c r="CH445" s="58"/>
      <c r="CI445" s="58"/>
      <c r="CJ445" s="58"/>
      <c r="CK445" s="58"/>
      <c r="CL445" s="58"/>
      <c r="CM445" s="58"/>
      <c r="CN445" s="58"/>
      <c r="CO445" s="58"/>
      <c r="CP445" s="58"/>
      <c r="CQ445" s="58"/>
      <c r="CR445" s="58"/>
      <c r="CS445" s="58"/>
      <c r="CT445" s="58"/>
      <c r="CU445" s="58"/>
      <c r="CV445" s="58"/>
      <c r="CW445" s="58"/>
      <c r="CX445" s="58"/>
      <c r="CY445" s="58"/>
      <c r="CZ445" s="58"/>
      <c r="DA445" s="58"/>
      <c r="DB445" s="58"/>
      <c r="DC445" s="58"/>
      <c r="DD445" s="58"/>
      <c r="DE445" s="58"/>
      <c r="DF445" s="58"/>
      <c r="DG445" s="58"/>
      <c r="DH445" s="58"/>
      <c r="DI445" s="58"/>
      <c r="DJ445" s="58"/>
      <c r="DK445" s="58"/>
      <c r="DL445" s="58"/>
      <c r="DM445" s="58"/>
      <c r="DN445" s="58"/>
      <c r="DO445" s="58"/>
      <c r="DP445" s="58"/>
      <c r="DQ445" s="58"/>
      <c r="DR445" s="58"/>
      <c r="DS445" s="58"/>
      <c r="DT445" s="58"/>
      <c r="DU445" s="58"/>
      <c r="DV445" s="58"/>
      <c r="DW445" s="58"/>
      <c r="DX445" s="58"/>
      <c r="DY445" s="58"/>
      <c r="DZ445" s="58"/>
      <c r="EA445" s="58"/>
      <c r="EB445" s="58"/>
      <c r="EC445" s="58"/>
      <c r="ED445" s="58"/>
      <c r="EE445" s="58"/>
      <c r="EF445" s="58"/>
      <c r="EG445" s="58"/>
      <c r="EH445" s="58"/>
      <c r="EI445" s="58"/>
      <c r="EJ445" s="58"/>
      <c r="EK445" s="58"/>
      <c r="EL445" s="58"/>
      <c r="EM445" s="58"/>
      <c r="EN445" s="58"/>
      <c r="EO445" s="58"/>
      <c r="EP445" s="58"/>
      <c r="EQ445" s="58"/>
      <c r="ER445" s="58"/>
      <c r="ES445" s="58"/>
      <c r="ET445" s="58"/>
      <c r="EU445" s="58"/>
    </row>
    <row r="446" spans="1:151" customFormat="1" ht="27.75" x14ac:dyDescent="0.4">
      <c r="A446" s="7">
        <v>11</v>
      </c>
      <c r="B446" s="5" t="s">
        <v>946</v>
      </c>
      <c r="C446" s="5" t="s">
        <v>946</v>
      </c>
      <c r="D446" s="5">
        <v>435</v>
      </c>
      <c r="E446" s="51" t="s">
        <v>1185</v>
      </c>
      <c r="F446" s="73" t="s">
        <v>2994</v>
      </c>
      <c r="G446" s="17" t="s">
        <v>286</v>
      </c>
      <c r="H446" s="18" t="s">
        <v>271</v>
      </c>
      <c r="I446" s="19" t="s">
        <v>11</v>
      </c>
      <c r="J446" s="19" t="s">
        <v>216</v>
      </c>
      <c r="K446" s="19" t="s">
        <v>8</v>
      </c>
      <c r="L446" s="20" t="s">
        <v>9</v>
      </c>
      <c r="M446" s="3"/>
      <c r="N446" s="44"/>
      <c r="O446" s="83" t="s">
        <v>2535</v>
      </c>
      <c r="P446" s="46" t="s">
        <v>1913</v>
      </c>
      <c r="Q446" s="48" t="s">
        <v>1914</v>
      </c>
      <c r="R446" s="192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  <c r="BD446" s="58"/>
      <c r="BE446" s="58"/>
      <c r="BF446" s="58"/>
      <c r="BG446" s="58"/>
      <c r="BH446" s="58"/>
      <c r="BI446" s="58"/>
      <c r="BJ446" s="58"/>
      <c r="BK446" s="58"/>
      <c r="BL446" s="58"/>
      <c r="BM446" s="58"/>
      <c r="BN446" s="58"/>
      <c r="BO446" s="58"/>
      <c r="BP446" s="58"/>
      <c r="BQ446" s="58"/>
      <c r="BR446" s="58"/>
      <c r="BS446" s="58"/>
      <c r="BT446" s="58"/>
      <c r="BU446" s="58"/>
      <c r="BV446" s="58"/>
      <c r="BW446" s="58"/>
      <c r="BX446" s="58"/>
      <c r="BY446" s="58"/>
      <c r="BZ446" s="58"/>
      <c r="CA446" s="58"/>
      <c r="CB446" s="58"/>
      <c r="CC446" s="58"/>
      <c r="CD446" s="58"/>
      <c r="CE446" s="58"/>
      <c r="CF446" s="58"/>
      <c r="CG446" s="58"/>
      <c r="CH446" s="58"/>
      <c r="CI446" s="58"/>
      <c r="CJ446" s="58"/>
      <c r="CK446" s="58"/>
      <c r="CL446" s="58"/>
      <c r="CM446" s="58"/>
      <c r="CN446" s="58"/>
      <c r="CO446" s="58"/>
      <c r="CP446" s="58"/>
      <c r="CQ446" s="58"/>
      <c r="CR446" s="58"/>
      <c r="CS446" s="58"/>
      <c r="CT446" s="58"/>
      <c r="CU446" s="58"/>
      <c r="CV446" s="58"/>
      <c r="CW446" s="58"/>
      <c r="CX446" s="58"/>
      <c r="CY446" s="58"/>
      <c r="CZ446" s="58"/>
      <c r="DA446" s="58"/>
      <c r="DB446" s="58"/>
      <c r="DC446" s="58"/>
      <c r="DD446" s="58"/>
      <c r="DE446" s="58"/>
      <c r="DF446" s="58"/>
      <c r="DG446" s="58"/>
      <c r="DH446" s="58"/>
      <c r="DI446" s="58"/>
      <c r="DJ446" s="58"/>
      <c r="DK446" s="58"/>
      <c r="DL446" s="58"/>
      <c r="DM446" s="58"/>
      <c r="DN446" s="58"/>
      <c r="DO446" s="58"/>
      <c r="DP446" s="58"/>
      <c r="DQ446" s="58"/>
      <c r="DR446" s="58"/>
      <c r="DS446" s="58"/>
      <c r="DT446" s="58"/>
      <c r="DU446" s="58"/>
      <c r="DV446" s="58"/>
      <c r="DW446" s="58"/>
      <c r="DX446" s="58"/>
      <c r="DY446" s="58"/>
      <c r="DZ446" s="58"/>
      <c r="EA446" s="58"/>
      <c r="EB446" s="58"/>
      <c r="EC446" s="58"/>
      <c r="ED446" s="58"/>
      <c r="EE446" s="58"/>
      <c r="EF446" s="58"/>
      <c r="EG446" s="58"/>
      <c r="EH446" s="58"/>
      <c r="EI446" s="58"/>
      <c r="EJ446" s="58"/>
      <c r="EK446" s="58"/>
      <c r="EL446" s="58"/>
      <c r="EM446" s="58"/>
      <c r="EN446" s="58"/>
      <c r="EO446" s="58"/>
      <c r="EP446" s="58"/>
      <c r="EQ446" s="58"/>
      <c r="ER446" s="58"/>
      <c r="ES446" s="58"/>
      <c r="ET446" s="58"/>
      <c r="EU446" s="58"/>
    </row>
    <row r="447" spans="1:151" customFormat="1" ht="27.75" x14ac:dyDescent="0.4">
      <c r="A447" s="7">
        <v>12</v>
      </c>
      <c r="B447" s="5" t="s">
        <v>946</v>
      </c>
      <c r="C447" s="5" t="s">
        <v>946</v>
      </c>
      <c r="D447" s="5">
        <v>436</v>
      </c>
      <c r="E447" s="51" t="s">
        <v>1304</v>
      </c>
      <c r="F447" s="73" t="s">
        <v>2995</v>
      </c>
      <c r="G447" s="17" t="s">
        <v>382</v>
      </c>
      <c r="H447" s="18" t="s">
        <v>377</v>
      </c>
      <c r="I447" s="19" t="s">
        <v>11</v>
      </c>
      <c r="J447" s="19" t="s">
        <v>285</v>
      </c>
      <c r="K447" s="19" t="s">
        <v>60</v>
      </c>
      <c r="L447" s="20" t="s">
        <v>9</v>
      </c>
      <c r="M447" s="3"/>
      <c r="N447" s="44"/>
      <c r="O447" s="84" t="s">
        <v>2535</v>
      </c>
      <c r="P447" s="46" t="s">
        <v>2151</v>
      </c>
      <c r="Q447" s="48" t="s">
        <v>2152</v>
      </c>
      <c r="R447" s="192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  <c r="BD447" s="58"/>
      <c r="BE447" s="58"/>
      <c r="BF447" s="58"/>
      <c r="BG447" s="58"/>
      <c r="BH447" s="58"/>
      <c r="BI447" s="58"/>
      <c r="BJ447" s="58"/>
      <c r="BK447" s="58"/>
      <c r="BL447" s="58"/>
      <c r="BM447" s="58"/>
      <c r="BN447" s="58"/>
      <c r="BO447" s="58"/>
      <c r="BP447" s="58"/>
      <c r="BQ447" s="58"/>
      <c r="BR447" s="58"/>
      <c r="BS447" s="58"/>
      <c r="BT447" s="58"/>
      <c r="BU447" s="58"/>
      <c r="BV447" s="58"/>
      <c r="BW447" s="58"/>
      <c r="BX447" s="58"/>
      <c r="BY447" s="58"/>
      <c r="BZ447" s="58"/>
      <c r="CA447" s="58"/>
      <c r="CB447" s="58"/>
      <c r="CC447" s="58"/>
      <c r="CD447" s="58"/>
      <c r="CE447" s="58"/>
      <c r="CF447" s="58"/>
      <c r="CG447" s="58"/>
      <c r="CH447" s="58"/>
      <c r="CI447" s="58"/>
      <c r="CJ447" s="58"/>
      <c r="CK447" s="58"/>
      <c r="CL447" s="58"/>
      <c r="CM447" s="58"/>
      <c r="CN447" s="58"/>
      <c r="CO447" s="58"/>
      <c r="CP447" s="58"/>
      <c r="CQ447" s="58"/>
      <c r="CR447" s="58"/>
      <c r="CS447" s="58"/>
      <c r="CT447" s="58"/>
      <c r="CU447" s="58"/>
      <c r="CV447" s="58"/>
      <c r="CW447" s="58"/>
      <c r="CX447" s="58"/>
      <c r="CY447" s="58"/>
      <c r="CZ447" s="58"/>
      <c r="DA447" s="58"/>
      <c r="DB447" s="58"/>
      <c r="DC447" s="58"/>
      <c r="DD447" s="58"/>
      <c r="DE447" s="58"/>
      <c r="DF447" s="58"/>
      <c r="DG447" s="58"/>
      <c r="DH447" s="58"/>
      <c r="DI447" s="58"/>
      <c r="DJ447" s="58"/>
      <c r="DK447" s="58"/>
      <c r="DL447" s="58"/>
      <c r="DM447" s="58"/>
      <c r="DN447" s="58"/>
      <c r="DO447" s="58"/>
      <c r="DP447" s="58"/>
      <c r="DQ447" s="58"/>
      <c r="DR447" s="58"/>
      <c r="DS447" s="58"/>
      <c r="DT447" s="58"/>
      <c r="DU447" s="58"/>
      <c r="DV447" s="58"/>
      <c r="DW447" s="58"/>
      <c r="DX447" s="58"/>
      <c r="DY447" s="58"/>
      <c r="DZ447" s="58"/>
      <c r="EA447" s="58"/>
      <c r="EB447" s="58"/>
      <c r="EC447" s="58"/>
      <c r="ED447" s="58"/>
      <c r="EE447" s="58"/>
      <c r="EF447" s="58"/>
      <c r="EG447" s="58"/>
      <c r="EH447" s="58"/>
      <c r="EI447" s="58"/>
      <c r="EJ447" s="58"/>
      <c r="EK447" s="58"/>
      <c r="EL447" s="58"/>
      <c r="EM447" s="58"/>
      <c r="EN447" s="58"/>
      <c r="EO447" s="58"/>
      <c r="EP447" s="58"/>
      <c r="EQ447" s="58"/>
      <c r="ER447" s="58"/>
      <c r="ES447" s="58"/>
      <c r="ET447" s="58"/>
      <c r="EU447" s="58"/>
    </row>
    <row r="448" spans="1:151" customFormat="1" ht="27.75" x14ac:dyDescent="0.4">
      <c r="A448" s="7">
        <v>13</v>
      </c>
      <c r="B448" s="5" t="s">
        <v>946</v>
      </c>
      <c r="C448" s="5" t="s">
        <v>946</v>
      </c>
      <c r="D448" s="5">
        <v>437</v>
      </c>
      <c r="E448" s="51" t="s">
        <v>1305</v>
      </c>
      <c r="F448" s="73" t="s">
        <v>2996</v>
      </c>
      <c r="G448" s="17" t="s">
        <v>386</v>
      </c>
      <c r="H448" s="18" t="s">
        <v>387</v>
      </c>
      <c r="I448" s="19" t="s">
        <v>11</v>
      </c>
      <c r="J448" s="19" t="s">
        <v>138</v>
      </c>
      <c r="K448" s="19" t="s">
        <v>17</v>
      </c>
      <c r="L448" s="20" t="s">
        <v>9</v>
      </c>
      <c r="M448" s="3"/>
      <c r="N448" s="44"/>
      <c r="O448" s="83" t="s">
        <v>2535</v>
      </c>
      <c r="P448" s="46" t="s">
        <v>2153</v>
      </c>
      <c r="Q448" s="48" t="s">
        <v>2154</v>
      </c>
      <c r="R448" s="192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  <c r="BD448" s="58"/>
      <c r="BE448" s="58"/>
      <c r="BF448" s="58"/>
      <c r="BG448" s="58"/>
      <c r="BH448" s="58"/>
      <c r="BI448" s="58"/>
      <c r="BJ448" s="58"/>
      <c r="BK448" s="58"/>
      <c r="BL448" s="58"/>
      <c r="BM448" s="58"/>
      <c r="BN448" s="58"/>
      <c r="BO448" s="58"/>
      <c r="BP448" s="58"/>
      <c r="BQ448" s="58"/>
      <c r="BR448" s="58"/>
      <c r="BS448" s="58"/>
      <c r="BT448" s="58"/>
      <c r="BU448" s="58"/>
      <c r="BV448" s="58"/>
      <c r="BW448" s="58"/>
      <c r="BX448" s="58"/>
      <c r="BY448" s="58"/>
      <c r="BZ448" s="58"/>
      <c r="CA448" s="58"/>
      <c r="CB448" s="58"/>
      <c r="CC448" s="58"/>
      <c r="CD448" s="58"/>
      <c r="CE448" s="58"/>
      <c r="CF448" s="58"/>
      <c r="CG448" s="58"/>
      <c r="CH448" s="58"/>
      <c r="CI448" s="58"/>
      <c r="CJ448" s="58"/>
      <c r="CK448" s="58"/>
      <c r="CL448" s="58"/>
      <c r="CM448" s="58"/>
      <c r="CN448" s="58"/>
      <c r="CO448" s="58"/>
      <c r="CP448" s="58"/>
      <c r="CQ448" s="58"/>
      <c r="CR448" s="58"/>
      <c r="CS448" s="58"/>
      <c r="CT448" s="58"/>
      <c r="CU448" s="58"/>
      <c r="CV448" s="58"/>
      <c r="CW448" s="58"/>
      <c r="CX448" s="58"/>
      <c r="CY448" s="58"/>
      <c r="CZ448" s="58"/>
      <c r="DA448" s="58"/>
      <c r="DB448" s="58"/>
      <c r="DC448" s="58"/>
      <c r="DD448" s="58"/>
      <c r="DE448" s="58"/>
      <c r="DF448" s="58"/>
      <c r="DG448" s="58"/>
      <c r="DH448" s="58"/>
      <c r="DI448" s="58"/>
      <c r="DJ448" s="58"/>
      <c r="DK448" s="58"/>
      <c r="DL448" s="58"/>
      <c r="DM448" s="58"/>
      <c r="DN448" s="58"/>
      <c r="DO448" s="58"/>
      <c r="DP448" s="58"/>
      <c r="DQ448" s="58"/>
      <c r="DR448" s="58"/>
      <c r="DS448" s="58"/>
      <c r="DT448" s="58"/>
      <c r="DU448" s="58"/>
      <c r="DV448" s="58"/>
      <c r="DW448" s="58"/>
      <c r="DX448" s="58"/>
      <c r="DY448" s="58"/>
      <c r="DZ448" s="58"/>
      <c r="EA448" s="58"/>
      <c r="EB448" s="58"/>
      <c r="EC448" s="58"/>
      <c r="ED448" s="58"/>
      <c r="EE448" s="58"/>
      <c r="EF448" s="58"/>
      <c r="EG448" s="58"/>
      <c r="EH448" s="58"/>
      <c r="EI448" s="58"/>
      <c r="EJ448" s="58"/>
      <c r="EK448" s="58"/>
      <c r="EL448" s="58"/>
      <c r="EM448" s="58"/>
      <c r="EN448" s="58"/>
      <c r="EO448" s="58"/>
      <c r="EP448" s="58"/>
      <c r="EQ448" s="58"/>
      <c r="ER448" s="58"/>
      <c r="ES448" s="58"/>
      <c r="ET448" s="58"/>
      <c r="EU448" s="58"/>
    </row>
    <row r="449" spans="1:151" customFormat="1" ht="27.75" x14ac:dyDescent="0.4">
      <c r="A449" s="7">
        <v>14</v>
      </c>
      <c r="B449" s="5" t="s">
        <v>946</v>
      </c>
      <c r="C449" s="5" t="s">
        <v>946</v>
      </c>
      <c r="D449" s="5">
        <v>438</v>
      </c>
      <c r="E449" s="51" t="s">
        <v>1308</v>
      </c>
      <c r="F449" s="73" t="s">
        <v>2997</v>
      </c>
      <c r="G449" s="17" t="s">
        <v>441</v>
      </c>
      <c r="H449" s="18" t="s">
        <v>442</v>
      </c>
      <c r="I449" s="19" t="s">
        <v>11</v>
      </c>
      <c r="J449" s="19" t="s">
        <v>59</v>
      </c>
      <c r="K449" s="19" t="s">
        <v>8</v>
      </c>
      <c r="L449" s="20" t="s">
        <v>9</v>
      </c>
      <c r="M449" s="3"/>
      <c r="N449" s="44"/>
      <c r="O449" s="84" t="s">
        <v>2535</v>
      </c>
      <c r="P449" s="46" t="s">
        <v>2159</v>
      </c>
      <c r="Q449" s="48" t="s">
        <v>2160</v>
      </c>
      <c r="R449" s="192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  <c r="BD449" s="58"/>
      <c r="BE449" s="58"/>
      <c r="BF449" s="58"/>
      <c r="BG449" s="58"/>
      <c r="BH449" s="58"/>
      <c r="BI449" s="58"/>
      <c r="BJ449" s="58"/>
      <c r="BK449" s="58"/>
      <c r="BL449" s="58"/>
      <c r="BM449" s="58"/>
      <c r="BN449" s="58"/>
      <c r="BO449" s="58"/>
      <c r="BP449" s="58"/>
      <c r="BQ449" s="58"/>
      <c r="BR449" s="58"/>
      <c r="BS449" s="58"/>
      <c r="BT449" s="58"/>
      <c r="BU449" s="58"/>
      <c r="BV449" s="58"/>
      <c r="BW449" s="58"/>
      <c r="BX449" s="58"/>
      <c r="BY449" s="58"/>
      <c r="BZ449" s="58"/>
      <c r="CA449" s="58"/>
      <c r="CB449" s="58"/>
      <c r="CC449" s="58"/>
      <c r="CD449" s="58"/>
      <c r="CE449" s="58"/>
      <c r="CF449" s="58"/>
      <c r="CG449" s="58"/>
      <c r="CH449" s="58"/>
      <c r="CI449" s="58"/>
      <c r="CJ449" s="58"/>
      <c r="CK449" s="58"/>
      <c r="CL449" s="58"/>
      <c r="CM449" s="58"/>
      <c r="CN449" s="58"/>
      <c r="CO449" s="58"/>
      <c r="CP449" s="58"/>
      <c r="CQ449" s="58"/>
      <c r="CR449" s="58"/>
      <c r="CS449" s="58"/>
      <c r="CT449" s="58"/>
      <c r="CU449" s="58"/>
      <c r="CV449" s="58"/>
      <c r="CW449" s="58"/>
      <c r="CX449" s="58"/>
      <c r="CY449" s="58"/>
      <c r="CZ449" s="58"/>
      <c r="DA449" s="58"/>
      <c r="DB449" s="58"/>
      <c r="DC449" s="58"/>
      <c r="DD449" s="58"/>
      <c r="DE449" s="58"/>
      <c r="DF449" s="58"/>
      <c r="DG449" s="58"/>
      <c r="DH449" s="58"/>
      <c r="DI449" s="58"/>
      <c r="DJ449" s="58"/>
      <c r="DK449" s="58"/>
      <c r="DL449" s="58"/>
      <c r="DM449" s="58"/>
      <c r="DN449" s="58"/>
      <c r="DO449" s="58"/>
      <c r="DP449" s="58"/>
      <c r="DQ449" s="58"/>
      <c r="DR449" s="58"/>
      <c r="DS449" s="58"/>
      <c r="DT449" s="58"/>
      <c r="DU449" s="58"/>
      <c r="DV449" s="58"/>
      <c r="DW449" s="58"/>
      <c r="DX449" s="58"/>
      <c r="DY449" s="58"/>
      <c r="DZ449" s="58"/>
      <c r="EA449" s="58"/>
      <c r="EB449" s="58"/>
      <c r="EC449" s="58"/>
      <c r="ED449" s="58"/>
      <c r="EE449" s="58"/>
      <c r="EF449" s="58"/>
      <c r="EG449" s="58"/>
      <c r="EH449" s="58"/>
      <c r="EI449" s="58"/>
      <c r="EJ449" s="58"/>
      <c r="EK449" s="58"/>
      <c r="EL449" s="58"/>
      <c r="EM449" s="58"/>
      <c r="EN449" s="58"/>
      <c r="EO449" s="58"/>
      <c r="EP449" s="58"/>
      <c r="EQ449" s="58"/>
      <c r="ER449" s="58"/>
      <c r="ES449" s="58"/>
      <c r="ET449" s="58"/>
      <c r="EU449" s="58"/>
    </row>
    <row r="450" spans="1:151" customFormat="1" ht="27.75" x14ac:dyDescent="0.4">
      <c r="A450" s="7">
        <v>15</v>
      </c>
      <c r="B450" s="5" t="s">
        <v>946</v>
      </c>
      <c r="C450" s="5" t="s">
        <v>946</v>
      </c>
      <c r="D450" s="5">
        <v>439</v>
      </c>
      <c r="E450" s="51" t="s">
        <v>1309</v>
      </c>
      <c r="F450" s="73" t="s">
        <v>2998</v>
      </c>
      <c r="G450" s="17" t="s">
        <v>447</v>
      </c>
      <c r="H450" s="18" t="s">
        <v>446</v>
      </c>
      <c r="I450" s="19" t="s">
        <v>11</v>
      </c>
      <c r="J450" s="19" t="s">
        <v>448</v>
      </c>
      <c r="K450" s="19" t="s">
        <v>402</v>
      </c>
      <c r="L450" s="20" t="s">
        <v>9</v>
      </c>
      <c r="M450" s="3"/>
      <c r="N450" s="44"/>
      <c r="O450" s="83" t="s">
        <v>2535</v>
      </c>
      <c r="P450" s="46" t="s">
        <v>2161</v>
      </c>
      <c r="Q450" s="48" t="s">
        <v>2162</v>
      </c>
      <c r="R450" s="192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  <c r="BD450" s="58"/>
      <c r="BE450" s="58"/>
      <c r="BF450" s="58"/>
      <c r="BG450" s="58"/>
      <c r="BH450" s="58"/>
      <c r="BI450" s="58"/>
      <c r="BJ450" s="58"/>
      <c r="BK450" s="58"/>
      <c r="BL450" s="58"/>
      <c r="BM450" s="58"/>
      <c r="BN450" s="58"/>
      <c r="BO450" s="58"/>
      <c r="BP450" s="58"/>
      <c r="BQ450" s="58"/>
      <c r="BR450" s="58"/>
      <c r="BS450" s="58"/>
      <c r="BT450" s="58"/>
      <c r="BU450" s="58"/>
      <c r="BV450" s="58"/>
      <c r="BW450" s="58"/>
      <c r="BX450" s="58"/>
      <c r="BY450" s="58"/>
      <c r="BZ450" s="58"/>
      <c r="CA450" s="58"/>
      <c r="CB450" s="58"/>
      <c r="CC450" s="58"/>
      <c r="CD450" s="58"/>
      <c r="CE450" s="58"/>
      <c r="CF450" s="58"/>
      <c r="CG450" s="58"/>
      <c r="CH450" s="58"/>
      <c r="CI450" s="58"/>
      <c r="CJ450" s="58"/>
      <c r="CK450" s="58"/>
      <c r="CL450" s="58"/>
      <c r="CM450" s="58"/>
      <c r="CN450" s="58"/>
      <c r="CO450" s="58"/>
      <c r="CP450" s="58"/>
      <c r="CQ450" s="58"/>
      <c r="CR450" s="58"/>
      <c r="CS450" s="58"/>
      <c r="CT450" s="58"/>
      <c r="CU450" s="58"/>
      <c r="CV450" s="58"/>
      <c r="CW450" s="58"/>
      <c r="CX450" s="58"/>
      <c r="CY450" s="58"/>
      <c r="CZ450" s="58"/>
      <c r="DA450" s="58"/>
      <c r="DB450" s="58"/>
      <c r="DC450" s="58"/>
      <c r="DD450" s="58"/>
      <c r="DE450" s="58"/>
      <c r="DF450" s="58"/>
      <c r="DG450" s="58"/>
      <c r="DH450" s="58"/>
      <c r="DI450" s="58"/>
      <c r="DJ450" s="58"/>
      <c r="DK450" s="58"/>
      <c r="DL450" s="58"/>
      <c r="DM450" s="58"/>
      <c r="DN450" s="58"/>
      <c r="DO450" s="58"/>
      <c r="DP450" s="58"/>
      <c r="DQ450" s="58"/>
      <c r="DR450" s="58"/>
      <c r="DS450" s="58"/>
      <c r="DT450" s="58"/>
      <c r="DU450" s="58"/>
      <c r="DV450" s="58"/>
      <c r="DW450" s="58"/>
      <c r="DX450" s="58"/>
      <c r="DY450" s="58"/>
      <c r="DZ450" s="58"/>
      <c r="EA450" s="58"/>
      <c r="EB450" s="58"/>
      <c r="EC450" s="58"/>
      <c r="ED450" s="58"/>
      <c r="EE450" s="58"/>
      <c r="EF450" s="58"/>
      <c r="EG450" s="58"/>
      <c r="EH450" s="58"/>
      <c r="EI450" s="58"/>
      <c r="EJ450" s="58"/>
      <c r="EK450" s="58"/>
      <c r="EL450" s="58"/>
      <c r="EM450" s="58"/>
      <c r="EN450" s="58"/>
      <c r="EO450" s="58"/>
      <c r="EP450" s="58"/>
      <c r="EQ450" s="58"/>
      <c r="ER450" s="58"/>
      <c r="ES450" s="58"/>
      <c r="ET450" s="58"/>
      <c r="EU450" s="58"/>
    </row>
    <row r="451" spans="1:151" customFormat="1" ht="27.75" x14ac:dyDescent="0.4">
      <c r="A451" s="7">
        <v>16</v>
      </c>
      <c r="B451" s="5" t="s">
        <v>946</v>
      </c>
      <c r="C451" s="5" t="s">
        <v>946</v>
      </c>
      <c r="D451" s="5">
        <v>440</v>
      </c>
      <c r="E451" s="51" t="s">
        <v>1311</v>
      </c>
      <c r="F451" s="73" t="s">
        <v>2999</v>
      </c>
      <c r="G451" s="17" t="s">
        <v>472</v>
      </c>
      <c r="H451" s="18" t="s">
        <v>456</v>
      </c>
      <c r="I451" s="19" t="s">
        <v>11</v>
      </c>
      <c r="J451" s="19" t="s">
        <v>85</v>
      </c>
      <c r="K451" s="19" t="s">
        <v>365</v>
      </c>
      <c r="L451" s="20" t="s">
        <v>9</v>
      </c>
      <c r="M451" s="3"/>
      <c r="N451" s="44"/>
      <c r="O451" s="84" t="s">
        <v>2535</v>
      </c>
      <c r="P451" s="46" t="s">
        <v>2165</v>
      </c>
      <c r="Q451" s="48" t="s">
        <v>2166</v>
      </c>
      <c r="R451" s="192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  <c r="BD451" s="58"/>
      <c r="BE451" s="58"/>
      <c r="BF451" s="58"/>
      <c r="BG451" s="58"/>
      <c r="BH451" s="58"/>
      <c r="BI451" s="58"/>
      <c r="BJ451" s="58"/>
      <c r="BK451" s="58"/>
      <c r="BL451" s="58"/>
      <c r="BM451" s="58"/>
      <c r="BN451" s="58"/>
      <c r="BO451" s="58"/>
      <c r="BP451" s="58"/>
      <c r="BQ451" s="58"/>
      <c r="BR451" s="58"/>
      <c r="BS451" s="58"/>
      <c r="BT451" s="58"/>
      <c r="BU451" s="58"/>
      <c r="BV451" s="58"/>
      <c r="BW451" s="58"/>
      <c r="BX451" s="58"/>
      <c r="BY451" s="58"/>
      <c r="BZ451" s="58"/>
      <c r="CA451" s="58"/>
      <c r="CB451" s="58"/>
      <c r="CC451" s="58"/>
      <c r="CD451" s="58"/>
      <c r="CE451" s="58"/>
      <c r="CF451" s="58"/>
      <c r="CG451" s="58"/>
      <c r="CH451" s="58"/>
      <c r="CI451" s="58"/>
      <c r="CJ451" s="58"/>
      <c r="CK451" s="58"/>
      <c r="CL451" s="58"/>
      <c r="CM451" s="58"/>
      <c r="CN451" s="58"/>
      <c r="CO451" s="58"/>
      <c r="CP451" s="58"/>
      <c r="CQ451" s="58"/>
      <c r="CR451" s="58"/>
      <c r="CS451" s="58"/>
      <c r="CT451" s="58"/>
      <c r="CU451" s="58"/>
      <c r="CV451" s="58"/>
      <c r="CW451" s="58"/>
      <c r="CX451" s="58"/>
      <c r="CY451" s="58"/>
      <c r="CZ451" s="58"/>
      <c r="DA451" s="58"/>
      <c r="DB451" s="58"/>
      <c r="DC451" s="58"/>
      <c r="DD451" s="58"/>
      <c r="DE451" s="58"/>
      <c r="DF451" s="58"/>
      <c r="DG451" s="58"/>
      <c r="DH451" s="58"/>
      <c r="DI451" s="58"/>
      <c r="DJ451" s="58"/>
      <c r="DK451" s="58"/>
      <c r="DL451" s="58"/>
      <c r="DM451" s="58"/>
      <c r="DN451" s="58"/>
      <c r="DO451" s="58"/>
      <c r="DP451" s="58"/>
      <c r="DQ451" s="58"/>
      <c r="DR451" s="58"/>
      <c r="DS451" s="58"/>
      <c r="DT451" s="58"/>
      <c r="DU451" s="58"/>
      <c r="DV451" s="58"/>
      <c r="DW451" s="58"/>
      <c r="DX451" s="58"/>
      <c r="DY451" s="58"/>
      <c r="DZ451" s="58"/>
      <c r="EA451" s="58"/>
      <c r="EB451" s="58"/>
      <c r="EC451" s="58"/>
      <c r="ED451" s="58"/>
      <c r="EE451" s="58"/>
      <c r="EF451" s="58"/>
      <c r="EG451" s="58"/>
      <c r="EH451" s="58"/>
      <c r="EI451" s="58"/>
      <c r="EJ451" s="58"/>
      <c r="EK451" s="58"/>
      <c r="EL451" s="58"/>
      <c r="EM451" s="58"/>
      <c r="EN451" s="58"/>
      <c r="EO451" s="58"/>
      <c r="EP451" s="58"/>
      <c r="EQ451" s="58"/>
      <c r="ER451" s="58"/>
      <c r="ES451" s="58"/>
      <c r="ET451" s="58"/>
      <c r="EU451" s="58"/>
    </row>
    <row r="452" spans="1:151" customFormat="1" ht="27.75" x14ac:dyDescent="0.4">
      <c r="A452" s="7">
        <v>17</v>
      </c>
      <c r="B452" s="5" t="s">
        <v>946</v>
      </c>
      <c r="C452" s="5" t="s">
        <v>946</v>
      </c>
      <c r="D452" s="5">
        <v>441</v>
      </c>
      <c r="E452" s="51" t="s">
        <v>1312</v>
      </c>
      <c r="F452" s="73" t="s">
        <v>2601</v>
      </c>
      <c r="G452" s="17" t="s">
        <v>464</v>
      </c>
      <c r="H452" s="18" t="s">
        <v>456</v>
      </c>
      <c r="I452" s="19" t="s">
        <v>11</v>
      </c>
      <c r="J452" s="19" t="s">
        <v>465</v>
      </c>
      <c r="K452" s="19" t="s">
        <v>204</v>
      </c>
      <c r="L452" s="20" t="s">
        <v>9</v>
      </c>
      <c r="M452" s="3"/>
      <c r="N452" s="44"/>
      <c r="O452" s="83" t="s">
        <v>2535</v>
      </c>
      <c r="P452" s="46" t="s">
        <v>2167</v>
      </c>
      <c r="Q452" s="48" t="s">
        <v>2168</v>
      </c>
      <c r="R452" s="192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  <c r="BD452" s="58"/>
      <c r="BE452" s="58"/>
      <c r="BF452" s="58"/>
      <c r="BG452" s="58"/>
      <c r="BH452" s="58"/>
      <c r="BI452" s="58"/>
      <c r="BJ452" s="58"/>
      <c r="BK452" s="58"/>
      <c r="BL452" s="58"/>
      <c r="BM452" s="58"/>
      <c r="BN452" s="58"/>
      <c r="BO452" s="58"/>
      <c r="BP452" s="58"/>
      <c r="BQ452" s="58"/>
      <c r="BR452" s="58"/>
      <c r="BS452" s="58"/>
      <c r="BT452" s="58"/>
      <c r="BU452" s="58"/>
      <c r="BV452" s="58"/>
      <c r="BW452" s="58"/>
      <c r="BX452" s="58"/>
      <c r="BY452" s="58"/>
      <c r="BZ452" s="58"/>
      <c r="CA452" s="58"/>
      <c r="CB452" s="58"/>
      <c r="CC452" s="58"/>
      <c r="CD452" s="58"/>
      <c r="CE452" s="58"/>
      <c r="CF452" s="58"/>
      <c r="CG452" s="58"/>
      <c r="CH452" s="58"/>
      <c r="CI452" s="58"/>
      <c r="CJ452" s="58"/>
      <c r="CK452" s="58"/>
      <c r="CL452" s="58"/>
      <c r="CM452" s="58"/>
      <c r="CN452" s="58"/>
      <c r="CO452" s="58"/>
      <c r="CP452" s="58"/>
      <c r="CQ452" s="58"/>
      <c r="CR452" s="58"/>
      <c r="CS452" s="58"/>
      <c r="CT452" s="58"/>
      <c r="CU452" s="58"/>
      <c r="CV452" s="58"/>
      <c r="CW452" s="58"/>
      <c r="CX452" s="58"/>
      <c r="CY452" s="58"/>
      <c r="CZ452" s="58"/>
      <c r="DA452" s="58"/>
      <c r="DB452" s="58"/>
      <c r="DC452" s="58"/>
      <c r="DD452" s="58"/>
      <c r="DE452" s="58"/>
      <c r="DF452" s="58"/>
      <c r="DG452" s="58"/>
      <c r="DH452" s="58"/>
      <c r="DI452" s="58"/>
      <c r="DJ452" s="58"/>
      <c r="DK452" s="58"/>
      <c r="DL452" s="58"/>
      <c r="DM452" s="58"/>
      <c r="DN452" s="58"/>
      <c r="DO452" s="58"/>
      <c r="DP452" s="58"/>
      <c r="DQ452" s="58"/>
      <c r="DR452" s="58"/>
      <c r="DS452" s="58"/>
      <c r="DT452" s="58"/>
      <c r="DU452" s="58"/>
      <c r="DV452" s="58"/>
      <c r="DW452" s="58"/>
      <c r="DX452" s="58"/>
      <c r="DY452" s="58"/>
      <c r="DZ452" s="58"/>
      <c r="EA452" s="58"/>
      <c r="EB452" s="58"/>
      <c r="EC452" s="58"/>
      <c r="ED452" s="58"/>
      <c r="EE452" s="58"/>
      <c r="EF452" s="58"/>
      <c r="EG452" s="58"/>
      <c r="EH452" s="58"/>
      <c r="EI452" s="58"/>
      <c r="EJ452" s="58"/>
      <c r="EK452" s="58"/>
      <c r="EL452" s="58"/>
      <c r="EM452" s="58"/>
      <c r="EN452" s="58"/>
      <c r="EO452" s="58"/>
      <c r="EP452" s="58"/>
      <c r="EQ452" s="58"/>
      <c r="ER452" s="58"/>
      <c r="ES452" s="58"/>
      <c r="ET452" s="58"/>
      <c r="EU452" s="58"/>
    </row>
    <row r="453" spans="1:151" customFormat="1" ht="27.75" x14ac:dyDescent="0.4">
      <c r="A453" s="7">
        <v>18</v>
      </c>
      <c r="B453" s="5" t="s">
        <v>946</v>
      </c>
      <c r="C453" s="5" t="s">
        <v>946</v>
      </c>
      <c r="D453" s="5">
        <v>442</v>
      </c>
      <c r="E453" s="51" t="s">
        <v>1313</v>
      </c>
      <c r="F453" s="73" t="s">
        <v>3000</v>
      </c>
      <c r="G453" s="17" t="s">
        <v>457</v>
      </c>
      <c r="H453" s="18" t="s">
        <v>456</v>
      </c>
      <c r="I453" s="19" t="s">
        <v>11</v>
      </c>
      <c r="J453" s="19" t="s">
        <v>458</v>
      </c>
      <c r="K453" s="19" t="s">
        <v>33</v>
      </c>
      <c r="L453" s="20" t="s">
        <v>9</v>
      </c>
      <c r="M453" s="3"/>
      <c r="N453" s="44"/>
      <c r="O453" s="84" t="s">
        <v>2535</v>
      </c>
      <c r="P453" s="46" t="s">
        <v>2169</v>
      </c>
      <c r="Q453" s="48" t="s">
        <v>2170</v>
      </c>
      <c r="R453" s="192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  <c r="BD453" s="58"/>
      <c r="BE453" s="58"/>
      <c r="BF453" s="58"/>
      <c r="BG453" s="58"/>
      <c r="BH453" s="58"/>
      <c r="BI453" s="58"/>
      <c r="BJ453" s="58"/>
      <c r="BK453" s="58"/>
      <c r="BL453" s="58"/>
      <c r="BM453" s="58"/>
      <c r="BN453" s="58"/>
      <c r="BO453" s="58"/>
      <c r="BP453" s="58"/>
      <c r="BQ453" s="58"/>
      <c r="BR453" s="58"/>
      <c r="BS453" s="58"/>
      <c r="BT453" s="58"/>
      <c r="BU453" s="58"/>
      <c r="BV453" s="58"/>
      <c r="BW453" s="58"/>
      <c r="BX453" s="58"/>
      <c r="BY453" s="58"/>
      <c r="BZ453" s="58"/>
      <c r="CA453" s="58"/>
      <c r="CB453" s="58"/>
      <c r="CC453" s="58"/>
      <c r="CD453" s="58"/>
      <c r="CE453" s="58"/>
      <c r="CF453" s="58"/>
      <c r="CG453" s="58"/>
      <c r="CH453" s="58"/>
      <c r="CI453" s="58"/>
      <c r="CJ453" s="58"/>
      <c r="CK453" s="58"/>
      <c r="CL453" s="58"/>
      <c r="CM453" s="58"/>
      <c r="CN453" s="58"/>
      <c r="CO453" s="58"/>
      <c r="CP453" s="58"/>
      <c r="CQ453" s="58"/>
      <c r="CR453" s="58"/>
      <c r="CS453" s="58"/>
      <c r="CT453" s="58"/>
      <c r="CU453" s="58"/>
      <c r="CV453" s="58"/>
      <c r="CW453" s="58"/>
      <c r="CX453" s="58"/>
      <c r="CY453" s="58"/>
      <c r="CZ453" s="58"/>
      <c r="DA453" s="58"/>
      <c r="DB453" s="58"/>
      <c r="DC453" s="58"/>
      <c r="DD453" s="58"/>
      <c r="DE453" s="58"/>
      <c r="DF453" s="58"/>
      <c r="DG453" s="58"/>
      <c r="DH453" s="58"/>
      <c r="DI453" s="58"/>
      <c r="DJ453" s="58"/>
      <c r="DK453" s="58"/>
      <c r="DL453" s="58"/>
      <c r="DM453" s="58"/>
      <c r="DN453" s="58"/>
      <c r="DO453" s="58"/>
      <c r="DP453" s="58"/>
      <c r="DQ453" s="58"/>
      <c r="DR453" s="58"/>
      <c r="DS453" s="58"/>
      <c r="DT453" s="58"/>
      <c r="DU453" s="58"/>
      <c r="DV453" s="58"/>
      <c r="DW453" s="58"/>
      <c r="DX453" s="58"/>
      <c r="DY453" s="58"/>
      <c r="DZ453" s="58"/>
      <c r="EA453" s="58"/>
      <c r="EB453" s="58"/>
      <c r="EC453" s="58"/>
      <c r="ED453" s="58"/>
      <c r="EE453" s="58"/>
      <c r="EF453" s="58"/>
      <c r="EG453" s="58"/>
      <c r="EH453" s="58"/>
      <c r="EI453" s="58"/>
      <c r="EJ453" s="58"/>
      <c r="EK453" s="58"/>
      <c r="EL453" s="58"/>
      <c r="EM453" s="58"/>
      <c r="EN453" s="58"/>
      <c r="EO453" s="58"/>
      <c r="EP453" s="58"/>
      <c r="EQ453" s="58"/>
      <c r="ER453" s="58"/>
      <c r="ES453" s="58"/>
      <c r="ET453" s="58"/>
      <c r="EU453" s="58"/>
    </row>
    <row r="454" spans="1:151" customFormat="1" ht="27.75" x14ac:dyDescent="0.4">
      <c r="A454" s="7">
        <v>19</v>
      </c>
      <c r="B454" s="5" t="s">
        <v>946</v>
      </c>
      <c r="C454" s="5" t="s">
        <v>946</v>
      </c>
      <c r="D454" s="5">
        <v>444</v>
      </c>
      <c r="E454" s="51" t="s">
        <v>1230</v>
      </c>
      <c r="F454" s="73" t="s">
        <v>3001</v>
      </c>
      <c r="G454" s="17" t="s">
        <v>207</v>
      </c>
      <c r="H454" s="18" t="s">
        <v>547</v>
      </c>
      <c r="I454" s="19" t="s">
        <v>11</v>
      </c>
      <c r="J454" s="19" t="s">
        <v>563</v>
      </c>
      <c r="K454" s="19" t="s">
        <v>8</v>
      </c>
      <c r="L454" s="20" t="s">
        <v>9</v>
      </c>
      <c r="M454" s="3"/>
      <c r="N454" s="44"/>
      <c r="O454" s="84" t="s">
        <v>2535</v>
      </c>
      <c r="P454" s="46" t="s">
        <v>2003</v>
      </c>
      <c r="Q454" s="48" t="s">
        <v>2004</v>
      </c>
      <c r="R454" s="192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  <c r="BD454" s="58"/>
      <c r="BE454" s="58"/>
      <c r="BF454" s="58"/>
      <c r="BG454" s="58"/>
      <c r="BH454" s="58"/>
      <c r="BI454" s="58"/>
      <c r="BJ454" s="58"/>
      <c r="BK454" s="58"/>
      <c r="BL454" s="58"/>
      <c r="BM454" s="58"/>
      <c r="BN454" s="58"/>
      <c r="BO454" s="58"/>
      <c r="BP454" s="58"/>
      <c r="BQ454" s="58"/>
      <c r="BR454" s="58"/>
      <c r="BS454" s="58"/>
      <c r="BT454" s="58"/>
      <c r="BU454" s="58"/>
      <c r="BV454" s="58"/>
      <c r="BW454" s="58"/>
      <c r="BX454" s="58"/>
      <c r="BY454" s="58"/>
      <c r="BZ454" s="58"/>
      <c r="CA454" s="58"/>
      <c r="CB454" s="58"/>
      <c r="CC454" s="58"/>
      <c r="CD454" s="58"/>
      <c r="CE454" s="58"/>
      <c r="CF454" s="58"/>
      <c r="CG454" s="58"/>
      <c r="CH454" s="58"/>
      <c r="CI454" s="58"/>
      <c r="CJ454" s="58"/>
      <c r="CK454" s="58"/>
      <c r="CL454" s="58"/>
      <c r="CM454" s="58"/>
      <c r="CN454" s="58"/>
      <c r="CO454" s="58"/>
      <c r="CP454" s="58"/>
      <c r="CQ454" s="58"/>
      <c r="CR454" s="58"/>
      <c r="CS454" s="58"/>
      <c r="CT454" s="58"/>
      <c r="CU454" s="58"/>
      <c r="CV454" s="58"/>
      <c r="CW454" s="58"/>
      <c r="CX454" s="58"/>
      <c r="CY454" s="58"/>
      <c r="CZ454" s="58"/>
      <c r="DA454" s="58"/>
      <c r="DB454" s="58"/>
      <c r="DC454" s="58"/>
      <c r="DD454" s="58"/>
      <c r="DE454" s="58"/>
      <c r="DF454" s="58"/>
      <c r="DG454" s="58"/>
      <c r="DH454" s="58"/>
      <c r="DI454" s="58"/>
      <c r="DJ454" s="58"/>
      <c r="DK454" s="58"/>
      <c r="DL454" s="58"/>
      <c r="DM454" s="58"/>
      <c r="DN454" s="58"/>
      <c r="DO454" s="58"/>
      <c r="DP454" s="58"/>
      <c r="DQ454" s="58"/>
      <c r="DR454" s="58"/>
      <c r="DS454" s="58"/>
      <c r="DT454" s="58"/>
      <c r="DU454" s="58"/>
      <c r="DV454" s="58"/>
      <c r="DW454" s="58"/>
      <c r="DX454" s="58"/>
      <c r="DY454" s="58"/>
      <c r="DZ454" s="58"/>
      <c r="EA454" s="58"/>
      <c r="EB454" s="58"/>
      <c r="EC454" s="58"/>
      <c r="ED454" s="58"/>
      <c r="EE454" s="58"/>
      <c r="EF454" s="58"/>
      <c r="EG454" s="58"/>
      <c r="EH454" s="58"/>
      <c r="EI454" s="58"/>
      <c r="EJ454" s="58"/>
      <c r="EK454" s="58"/>
      <c r="EL454" s="58"/>
      <c r="EM454" s="58"/>
      <c r="EN454" s="58"/>
      <c r="EO454" s="58"/>
      <c r="EP454" s="58"/>
      <c r="EQ454" s="58"/>
      <c r="ER454" s="58"/>
      <c r="ES454" s="58"/>
      <c r="ET454" s="58"/>
      <c r="EU454" s="58"/>
    </row>
    <row r="455" spans="1:151" customFormat="1" ht="27.75" x14ac:dyDescent="0.4">
      <c r="A455" s="7">
        <v>20</v>
      </c>
      <c r="B455" s="5" t="s">
        <v>946</v>
      </c>
      <c r="C455" s="5" t="s">
        <v>946</v>
      </c>
      <c r="D455" s="5">
        <v>446</v>
      </c>
      <c r="E455" s="51" t="s">
        <v>1229</v>
      </c>
      <c r="F455" s="73" t="s">
        <v>3003</v>
      </c>
      <c r="G455" s="17" t="s">
        <v>554</v>
      </c>
      <c r="H455" s="18" t="s">
        <v>547</v>
      </c>
      <c r="I455" s="19" t="s">
        <v>11</v>
      </c>
      <c r="J455" s="19" t="s">
        <v>516</v>
      </c>
      <c r="K455" s="19" t="s">
        <v>17</v>
      </c>
      <c r="L455" s="20" t="s">
        <v>9</v>
      </c>
      <c r="M455" s="3"/>
      <c r="N455" s="44"/>
      <c r="O455" s="83" t="s">
        <v>2535</v>
      </c>
      <c r="P455" s="46" t="s">
        <v>2001</v>
      </c>
      <c r="Q455" s="48" t="s">
        <v>2002</v>
      </c>
      <c r="R455" s="192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  <c r="BD455" s="58"/>
      <c r="BE455" s="58"/>
      <c r="BF455" s="58"/>
      <c r="BG455" s="58"/>
      <c r="BH455" s="58"/>
      <c r="BI455" s="58"/>
      <c r="BJ455" s="58"/>
      <c r="BK455" s="58"/>
      <c r="BL455" s="58"/>
      <c r="BM455" s="58"/>
      <c r="BN455" s="58"/>
      <c r="BO455" s="58"/>
      <c r="BP455" s="58"/>
      <c r="BQ455" s="58"/>
      <c r="BR455" s="58"/>
      <c r="BS455" s="58"/>
      <c r="BT455" s="58"/>
      <c r="BU455" s="58"/>
      <c r="BV455" s="58"/>
      <c r="BW455" s="58"/>
      <c r="BX455" s="58"/>
      <c r="BY455" s="58"/>
      <c r="BZ455" s="58"/>
      <c r="CA455" s="58"/>
      <c r="CB455" s="58"/>
      <c r="CC455" s="58"/>
      <c r="CD455" s="58"/>
      <c r="CE455" s="58"/>
      <c r="CF455" s="58"/>
      <c r="CG455" s="58"/>
      <c r="CH455" s="58"/>
      <c r="CI455" s="58"/>
      <c r="CJ455" s="58"/>
      <c r="CK455" s="58"/>
      <c r="CL455" s="58"/>
      <c r="CM455" s="58"/>
      <c r="CN455" s="58"/>
      <c r="CO455" s="58"/>
      <c r="CP455" s="58"/>
      <c r="CQ455" s="58"/>
      <c r="CR455" s="58"/>
      <c r="CS455" s="58"/>
      <c r="CT455" s="58"/>
      <c r="CU455" s="58"/>
      <c r="CV455" s="58"/>
      <c r="CW455" s="58"/>
      <c r="CX455" s="58"/>
      <c r="CY455" s="58"/>
      <c r="CZ455" s="58"/>
      <c r="DA455" s="58"/>
      <c r="DB455" s="58"/>
      <c r="DC455" s="58"/>
      <c r="DD455" s="58"/>
      <c r="DE455" s="58"/>
      <c r="DF455" s="58"/>
      <c r="DG455" s="58"/>
      <c r="DH455" s="58"/>
      <c r="DI455" s="58"/>
      <c r="DJ455" s="58"/>
      <c r="DK455" s="58"/>
      <c r="DL455" s="58"/>
      <c r="DM455" s="58"/>
      <c r="DN455" s="58"/>
      <c r="DO455" s="58"/>
      <c r="DP455" s="58"/>
      <c r="DQ455" s="58"/>
      <c r="DR455" s="58"/>
      <c r="DS455" s="58"/>
      <c r="DT455" s="58"/>
      <c r="DU455" s="58"/>
      <c r="DV455" s="58"/>
      <c r="DW455" s="58"/>
      <c r="DX455" s="58"/>
      <c r="DY455" s="58"/>
      <c r="DZ455" s="58"/>
      <c r="EA455" s="58"/>
      <c r="EB455" s="58"/>
      <c r="EC455" s="58"/>
      <c r="ED455" s="58"/>
      <c r="EE455" s="58"/>
      <c r="EF455" s="58"/>
      <c r="EG455" s="58"/>
      <c r="EH455" s="58"/>
      <c r="EI455" s="58"/>
      <c r="EJ455" s="58"/>
      <c r="EK455" s="58"/>
      <c r="EL455" s="58"/>
      <c r="EM455" s="58"/>
      <c r="EN455" s="58"/>
      <c r="EO455" s="58"/>
      <c r="EP455" s="58"/>
      <c r="EQ455" s="58"/>
      <c r="ER455" s="58"/>
      <c r="ES455" s="58"/>
      <c r="ET455" s="58"/>
      <c r="EU455" s="58"/>
    </row>
    <row r="456" spans="1:151" customFormat="1" ht="27.75" x14ac:dyDescent="0.4">
      <c r="A456" s="7">
        <v>21</v>
      </c>
      <c r="B456" s="5" t="s">
        <v>946</v>
      </c>
      <c r="C456" s="5" t="s">
        <v>946</v>
      </c>
      <c r="D456" s="5">
        <v>447</v>
      </c>
      <c r="E456" s="64" t="s">
        <v>1274</v>
      </c>
      <c r="F456" s="73" t="s">
        <v>3004</v>
      </c>
      <c r="G456" s="54" t="s">
        <v>575</v>
      </c>
      <c r="H456" s="55" t="s">
        <v>570</v>
      </c>
      <c r="I456" s="65" t="s">
        <v>11</v>
      </c>
      <c r="J456" s="65" t="s">
        <v>576</v>
      </c>
      <c r="K456" s="65" t="s">
        <v>8</v>
      </c>
      <c r="L456" s="66" t="s">
        <v>9</v>
      </c>
      <c r="M456" s="67"/>
      <c r="N456" s="68"/>
      <c r="O456" s="84" t="s">
        <v>2535</v>
      </c>
      <c r="P456" s="69" t="s">
        <v>2091</v>
      </c>
      <c r="Q456" s="157" t="s">
        <v>2092</v>
      </c>
      <c r="R456" s="192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  <c r="BF456" s="58"/>
      <c r="BG456" s="58"/>
      <c r="BH456" s="58"/>
      <c r="BI456" s="58"/>
      <c r="BJ456" s="58"/>
      <c r="BK456" s="58"/>
      <c r="BL456" s="58"/>
      <c r="BM456" s="58"/>
      <c r="BN456" s="58"/>
      <c r="BO456" s="58"/>
      <c r="BP456" s="58"/>
      <c r="BQ456" s="58"/>
      <c r="BR456" s="58"/>
      <c r="BS456" s="58"/>
      <c r="BT456" s="58"/>
      <c r="BU456" s="58"/>
      <c r="BV456" s="58"/>
      <c r="BW456" s="58"/>
      <c r="BX456" s="58"/>
      <c r="BY456" s="58"/>
      <c r="BZ456" s="58"/>
      <c r="CA456" s="58"/>
      <c r="CB456" s="58"/>
      <c r="CC456" s="58"/>
      <c r="CD456" s="58"/>
      <c r="CE456" s="58"/>
      <c r="CF456" s="58"/>
      <c r="CG456" s="58"/>
      <c r="CH456" s="58"/>
      <c r="CI456" s="58"/>
      <c r="CJ456" s="58"/>
      <c r="CK456" s="58"/>
      <c r="CL456" s="58"/>
      <c r="CM456" s="58"/>
      <c r="CN456" s="58"/>
      <c r="CO456" s="58"/>
      <c r="CP456" s="58"/>
      <c r="CQ456" s="58"/>
      <c r="CR456" s="58"/>
      <c r="CS456" s="58"/>
      <c r="CT456" s="58"/>
      <c r="CU456" s="58"/>
      <c r="CV456" s="58"/>
      <c r="CW456" s="58"/>
      <c r="CX456" s="58"/>
      <c r="CY456" s="58"/>
      <c r="CZ456" s="58"/>
      <c r="DA456" s="58"/>
      <c r="DB456" s="58"/>
      <c r="DC456" s="58"/>
      <c r="DD456" s="58"/>
      <c r="DE456" s="58"/>
      <c r="DF456" s="58"/>
      <c r="DG456" s="58"/>
      <c r="DH456" s="58"/>
      <c r="DI456" s="58"/>
      <c r="DJ456" s="58"/>
      <c r="DK456" s="58"/>
      <c r="DL456" s="58"/>
      <c r="DM456" s="58"/>
      <c r="DN456" s="58"/>
      <c r="DO456" s="58"/>
      <c r="DP456" s="58"/>
      <c r="DQ456" s="58"/>
      <c r="DR456" s="58"/>
      <c r="DS456" s="58"/>
      <c r="DT456" s="58"/>
      <c r="DU456" s="58"/>
      <c r="DV456" s="58"/>
      <c r="DW456" s="58"/>
      <c r="DX456" s="58"/>
      <c r="DY456" s="58"/>
      <c r="DZ456" s="58"/>
      <c r="EA456" s="58"/>
      <c r="EB456" s="58"/>
      <c r="EC456" s="58"/>
      <c r="ED456" s="58"/>
      <c r="EE456" s="58"/>
      <c r="EF456" s="58"/>
      <c r="EG456" s="58"/>
      <c r="EH456" s="58"/>
      <c r="EI456" s="58"/>
      <c r="EJ456" s="58"/>
      <c r="EK456" s="58"/>
      <c r="EL456" s="58"/>
      <c r="EM456" s="58"/>
      <c r="EN456" s="58"/>
      <c r="EO456" s="58"/>
      <c r="EP456" s="58"/>
      <c r="EQ456" s="58"/>
      <c r="ER456" s="58"/>
      <c r="ES456" s="58"/>
      <c r="ET456" s="58"/>
      <c r="EU456" s="58"/>
    </row>
    <row r="457" spans="1:151" customFormat="1" ht="27.75" x14ac:dyDescent="0.4">
      <c r="A457" s="7">
        <v>22</v>
      </c>
      <c r="B457" s="5" t="s">
        <v>946</v>
      </c>
      <c r="C457" s="5" t="s">
        <v>946</v>
      </c>
      <c r="D457" s="5">
        <v>448</v>
      </c>
      <c r="E457" s="51" t="s">
        <v>1232</v>
      </c>
      <c r="F457" s="73" t="s">
        <v>3005</v>
      </c>
      <c r="G457" s="17" t="s">
        <v>578</v>
      </c>
      <c r="H457" s="18" t="s">
        <v>570</v>
      </c>
      <c r="I457" s="19" t="s">
        <v>11</v>
      </c>
      <c r="J457" s="19" t="s">
        <v>579</v>
      </c>
      <c r="K457" s="19" t="s">
        <v>17</v>
      </c>
      <c r="L457" s="20" t="s">
        <v>9</v>
      </c>
      <c r="M457" s="3"/>
      <c r="N457" s="44"/>
      <c r="O457" s="83" t="s">
        <v>2535</v>
      </c>
      <c r="P457" s="46" t="s">
        <v>2007</v>
      </c>
      <c r="Q457" s="48" t="s">
        <v>2008</v>
      </c>
      <c r="R457" s="192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  <c r="BD457" s="58"/>
      <c r="BE457" s="58"/>
      <c r="BF457" s="58"/>
      <c r="BG457" s="58"/>
      <c r="BH457" s="58"/>
      <c r="BI457" s="58"/>
      <c r="BJ457" s="58"/>
      <c r="BK457" s="58"/>
      <c r="BL457" s="58"/>
      <c r="BM457" s="58"/>
      <c r="BN457" s="58"/>
      <c r="BO457" s="58"/>
      <c r="BP457" s="58"/>
      <c r="BQ457" s="58"/>
      <c r="BR457" s="58"/>
      <c r="BS457" s="58"/>
      <c r="BT457" s="58"/>
      <c r="BU457" s="58"/>
      <c r="BV457" s="58"/>
      <c r="BW457" s="58"/>
      <c r="BX457" s="58"/>
      <c r="BY457" s="58"/>
      <c r="BZ457" s="58"/>
      <c r="CA457" s="58"/>
      <c r="CB457" s="58"/>
      <c r="CC457" s="58"/>
      <c r="CD457" s="58"/>
      <c r="CE457" s="58"/>
      <c r="CF457" s="58"/>
      <c r="CG457" s="58"/>
      <c r="CH457" s="58"/>
      <c r="CI457" s="58"/>
      <c r="CJ457" s="58"/>
      <c r="CK457" s="58"/>
      <c r="CL457" s="58"/>
      <c r="CM457" s="58"/>
      <c r="CN457" s="58"/>
      <c r="CO457" s="58"/>
      <c r="CP457" s="58"/>
      <c r="CQ457" s="58"/>
      <c r="CR457" s="58"/>
      <c r="CS457" s="58"/>
      <c r="CT457" s="58"/>
      <c r="CU457" s="58"/>
      <c r="CV457" s="58"/>
      <c r="CW457" s="58"/>
      <c r="CX457" s="58"/>
      <c r="CY457" s="58"/>
      <c r="CZ457" s="58"/>
      <c r="DA457" s="58"/>
      <c r="DB457" s="58"/>
      <c r="DC457" s="58"/>
      <c r="DD457" s="58"/>
      <c r="DE457" s="58"/>
      <c r="DF457" s="58"/>
      <c r="DG457" s="58"/>
      <c r="DH457" s="58"/>
      <c r="DI457" s="58"/>
      <c r="DJ457" s="58"/>
      <c r="DK457" s="58"/>
      <c r="DL457" s="58"/>
      <c r="DM457" s="58"/>
      <c r="DN457" s="58"/>
      <c r="DO457" s="58"/>
      <c r="DP457" s="58"/>
      <c r="DQ457" s="58"/>
      <c r="DR457" s="58"/>
      <c r="DS457" s="58"/>
      <c r="DT457" s="58"/>
      <c r="DU457" s="58"/>
      <c r="DV457" s="58"/>
      <c r="DW457" s="58"/>
      <c r="DX457" s="58"/>
      <c r="DY457" s="58"/>
      <c r="DZ457" s="58"/>
      <c r="EA457" s="58"/>
      <c r="EB457" s="58"/>
      <c r="EC457" s="58"/>
      <c r="ED457" s="58"/>
      <c r="EE457" s="58"/>
      <c r="EF457" s="58"/>
      <c r="EG457" s="58"/>
      <c r="EH457" s="58"/>
      <c r="EI457" s="58"/>
      <c r="EJ457" s="58"/>
      <c r="EK457" s="58"/>
      <c r="EL457" s="58"/>
      <c r="EM457" s="58"/>
      <c r="EN457" s="58"/>
      <c r="EO457" s="58"/>
      <c r="EP457" s="58"/>
      <c r="EQ457" s="58"/>
      <c r="ER457" s="58"/>
      <c r="ES457" s="58"/>
      <c r="ET457" s="58"/>
      <c r="EU457" s="58"/>
    </row>
    <row r="458" spans="1:151" customFormat="1" ht="27.75" x14ac:dyDescent="0.4">
      <c r="A458" s="7">
        <v>23</v>
      </c>
      <c r="B458" s="5" t="s">
        <v>946</v>
      </c>
      <c r="C458" s="5" t="s">
        <v>946</v>
      </c>
      <c r="D458" s="5">
        <v>449</v>
      </c>
      <c r="E458" s="64" t="s">
        <v>1276</v>
      </c>
      <c r="F458" s="73" t="s">
        <v>3006</v>
      </c>
      <c r="G458" s="54" t="s">
        <v>590</v>
      </c>
      <c r="H458" s="55" t="s">
        <v>583</v>
      </c>
      <c r="I458" s="65" t="s">
        <v>11</v>
      </c>
      <c r="J458" s="65" t="s">
        <v>591</v>
      </c>
      <c r="K458" s="65" t="s">
        <v>592</v>
      </c>
      <c r="L458" s="66" t="s">
        <v>9</v>
      </c>
      <c r="M458" s="67"/>
      <c r="N458" s="68"/>
      <c r="O458" s="83" t="s">
        <v>2535</v>
      </c>
      <c r="P458" s="69" t="s">
        <v>2095</v>
      </c>
      <c r="Q458" s="157" t="s">
        <v>2096</v>
      </c>
      <c r="R458" s="192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  <c r="BD458" s="58"/>
      <c r="BE458" s="58"/>
      <c r="BF458" s="58"/>
      <c r="BG458" s="58"/>
      <c r="BH458" s="58"/>
      <c r="BI458" s="58"/>
      <c r="BJ458" s="58"/>
      <c r="BK458" s="58"/>
      <c r="BL458" s="58"/>
      <c r="BM458" s="58"/>
      <c r="BN458" s="58"/>
      <c r="BO458" s="58"/>
      <c r="BP458" s="58"/>
      <c r="BQ458" s="58"/>
      <c r="BR458" s="58"/>
      <c r="BS458" s="58"/>
      <c r="BT458" s="58"/>
      <c r="BU458" s="58"/>
      <c r="BV458" s="58"/>
      <c r="BW458" s="58"/>
      <c r="BX458" s="58"/>
      <c r="BY458" s="58"/>
      <c r="BZ458" s="58"/>
      <c r="CA458" s="58"/>
      <c r="CB458" s="58"/>
      <c r="CC458" s="58"/>
      <c r="CD458" s="58"/>
      <c r="CE458" s="58"/>
      <c r="CF458" s="58"/>
      <c r="CG458" s="58"/>
      <c r="CH458" s="58"/>
      <c r="CI458" s="58"/>
      <c r="CJ458" s="58"/>
      <c r="CK458" s="58"/>
      <c r="CL458" s="58"/>
      <c r="CM458" s="58"/>
      <c r="CN458" s="58"/>
      <c r="CO458" s="58"/>
      <c r="CP458" s="58"/>
      <c r="CQ458" s="58"/>
      <c r="CR458" s="58"/>
      <c r="CS458" s="58"/>
      <c r="CT458" s="58"/>
      <c r="CU458" s="58"/>
      <c r="CV458" s="58"/>
      <c r="CW458" s="58"/>
      <c r="CX458" s="58"/>
      <c r="CY458" s="58"/>
      <c r="CZ458" s="58"/>
      <c r="DA458" s="58"/>
      <c r="DB458" s="58"/>
      <c r="DC458" s="58"/>
      <c r="DD458" s="58"/>
      <c r="DE458" s="58"/>
      <c r="DF458" s="58"/>
      <c r="DG458" s="58"/>
      <c r="DH458" s="58"/>
      <c r="DI458" s="58"/>
      <c r="DJ458" s="58"/>
      <c r="DK458" s="58"/>
      <c r="DL458" s="58"/>
      <c r="DM458" s="58"/>
      <c r="DN458" s="58"/>
      <c r="DO458" s="58"/>
      <c r="DP458" s="58"/>
      <c r="DQ458" s="58"/>
      <c r="DR458" s="58"/>
      <c r="DS458" s="58"/>
      <c r="DT458" s="58"/>
      <c r="DU458" s="58"/>
      <c r="DV458" s="58"/>
      <c r="DW458" s="58"/>
      <c r="DX458" s="58"/>
      <c r="DY458" s="58"/>
      <c r="DZ458" s="58"/>
      <c r="EA458" s="58"/>
      <c r="EB458" s="58"/>
      <c r="EC458" s="58"/>
      <c r="ED458" s="58"/>
      <c r="EE458" s="58"/>
      <c r="EF458" s="58"/>
      <c r="EG458" s="58"/>
      <c r="EH458" s="58"/>
      <c r="EI458" s="58"/>
      <c r="EJ458" s="58"/>
      <c r="EK458" s="58"/>
      <c r="EL458" s="58"/>
      <c r="EM458" s="58"/>
      <c r="EN458" s="58"/>
      <c r="EO458" s="58"/>
      <c r="EP458" s="58"/>
      <c r="EQ458" s="58"/>
      <c r="ER458" s="58"/>
      <c r="ES458" s="58"/>
      <c r="ET458" s="58"/>
      <c r="EU458" s="58"/>
    </row>
    <row r="459" spans="1:151" customFormat="1" ht="27.75" x14ac:dyDescent="0.4">
      <c r="A459" s="7">
        <v>24</v>
      </c>
      <c r="B459" s="5" t="s">
        <v>946</v>
      </c>
      <c r="C459" s="5" t="s">
        <v>946</v>
      </c>
      <c r="D459" s="5">
        <v>450</v>
      </c>
      <c r="E459" s="51" t="s">
        <v>1198</v>
      </c>
      <c r="F459" s="73" t="s">
        <v>3007</v>
      </c>
      <c r="G459" s="17" t="s">
        <v>617</v>
      </c>
      <c r="H459" s="18" t="s">
        <v>609</v>
      </c>
      <c r="I459" s="19" t="s">
        <v>11</v>
      </c>
      <c r="J459" s="19" t="s">
        <v>113</v>
      </c>
      <c r="K459" s="19" t="s">
        <v>60</v>
      </c>
      <c r="L459" s="20" t="s">
        <v>9</v>
      </c>
      <c r="M459" s="3"/>
      <c r="N459" s="44"/>
      <c r="O459" s="84" t="s">
        <v>2535</v>
      </c>
      <c r="P459" s="46" t="s">
        <v>1939</v>
      </c>
      <c r="Q459" s="48" t="s">
        <v>1940</v>
      </c>
      <c r="R459" s="192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  <c r="BD459" s="58"/>
      <c r="BE459" s="58"/>
      <c r="BF459" s="58"/>
      <c r="BG459" s="58"/>
      <c r="BH459" s="58"/>
      <c r="BI459" s="58"/>
      <c r="BJ459" s="58"/>
      <c r="BK459" s="58"/>
      <c r="BL459" s="58"/>
      <c r="BM459" s="58"/>
      <c r="BN459" s="58"/>
      <c r="BO459" s="58"/>
      <c r="BP459" s="58"/>
      <c r="BQ459" s="58"/>
      <c r="BR459" s="58"/>
      <c r="BS459" s="58"/>
      <c r="BT459" s="58"/>
      <c r="BU459" s="58"/>
      <c r="BV459" s="58"/>
      <c r="BW459" s="58"/>
      <c r="BX459" s="58"/>
      <c r="BY459" s="58"/>
      <c r="BZ459" s="58"/>
      <c r="CA459" s="58"/>
      <c r="CB459" s="58"/>
      <c r="CC459" s="58"/>
      <c r="CD459" s="58"/>
      <c r="CE459" s="58"/>
      <c r="CF459" s="58"/>
      <c r="CG459" s="58"/>
      <c r="CH459" s="58"/>
      <c r="CI459" s="58"/>
      <c r="CJ459" s="58"/>
      <c r="CK459" s="58"/>
      <c r="CL459" s="58"/>
      <c r="CM459" s="58"/>
      <c r="CN459" s="58"/>
      <c r="CO459" s="58"/>
      <c r="CP459" s="58"/>
      <c r="CQ459" s="58"/>
      <c r="CR459" s="58"/>
      <c r="CS459" s="58"/>
      <c r="CT459" s="58"/>
      <c r="CU459" s="58"/>
      <c r="CV459" s="58"/>
      <c r="CW459" s="58"/>
      <c r="CX459" s="58"/>
      <c r="CY459" s="58"/>
      <c r="CZ459" s="58"/>
      <c r="DA459" s="58"/>
      <c r="DB459" s="58"/>
      <c r="DC459" s="58"/>
      <c r="DD459" s="58"/>
      <c r="DE459" s="58"/>
      <c r="DF459" s="58"/>
      <c r="DG459" s="58"/>
      <c r="DH459" s="58"/>
      <c r="DI459" s="58"/>
      <c r="DJ459" s="58"/>
      <c r="DK459" s="58"/>
      <c r="DL459" s="58"/>
      <c r="DM459" s="58"/>
      <c r="DN459" s="58"/>
      <c r="DO459" s="58"/>
      <c r="DP459" s="58"/>
      <c r="DQ459" s="58"/>
      <c r="DR459" s="58"/>
      <c r="DS459" s="58"/>
      <c r="DT459" s="58"/>
      <c r="DU459" s="58"/>
      <c r="DV459" s="58"/>
      <c r="DW459" s="58"/>
      <c r="DX459" s="58"/>
      <c r="DY459" s="58"/>
      <c r="DZ459" s="58"/>
      <c r="EA459" s="58"/>
      <c r="EB459" s="58"/>
      <c r="EC459" s="58"/>
      <c r="ED459" s="58"/>
      <c r="EE459" s="58"/>
      <c r="EF459" s="58"/>
      <c r="EG459" s="58"/>
      <c r="EH459" s="58"/>
      <c r="EI459" s="58"/>
      <c r="EJ459" s="58"/>
      <c r="EK459" s="58"/>
      <c r="EL459" s="58"/>
      <c r="EM459" s="58"/>
      <c r="EN459" s="58"/>
      <c r="EO459" s="58"/>
      <c r="EP459" s="58"/>
      <c r="EQ459" s="58"/>
      <c r="ER459" s="58"/>
      <c r="ES459" s="58"/>
      <c r="ET459" s="58"/>
      <c r="EU459" s="58"/>
    </row>
    <row r="460" spans="1:151" customFormat="1" ht="27.75" x14ac:dyDescent="0.4">
      <c r="A460" s="7">
        <v>25</v>
      </c>
      <c r="B460" s="5" t="s">
        <v>946</v>
      </c>
      <c r="C460" s="5" t="s">
        <v>946</v>
      </c>
      <c r="D460" s="5">
        <v>451</v>
      </c>
      <c r="E460" s="64" t="s">
        <v>1278</v>
      </c>
      <c r="F460" s="73" t="s">
        <v>3008</v>
      </c>
      <c r="G460" s="54" t="s">
        <v>621</v>
      </c>
      <c r="H460" s="55" t="s">
        <v>609</v>
      </c>
      <c r="I460" s="65" t="s">
        <v>11</v>
      </c>
      <c r="J460" s="65" t="s">
        <v>622</v>
      </c>
      <c r="K460" s="65" t="s">
        <v>8</v>
      </c>
      <c r="L460" s="66" t="s">
        <v>9</v>
      </c>
      <c r="M460" s="67"/>
      <c r="N460" s="68"/>
      <c r="O460" s="83" t="s">
        <v>2535</v>
      </c>
      <c r="P460" s="69" t="s">
        <v>2099</v>
      </c>
      <c r="Q460" s="157" t="s">
        <v>2100</v>
      </c>
      <c r="R460" s="192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58"/>
      <c r="BK460" s="58"/>
      <c r="BL460" s="58"/>
      <c r="BM460" s="58"/>
      <c r="BN460" s="58"/>
      <c r="BO460" s="58"/>
      <c r="BP460" s="58"/>
      <c r="BQ460" s="58"/>
      <c r="BR460" s="58"/>
      <c r="BS460" s="58"/>
      <c r="BT460" s="58"/>
      <c r="BU460" s="58"/>
      <c r="BV460" s="58"/>
      <c r="BW460" s="58"/>
      <c r="BX460" s="58"/>
      <c r="BY460" s="58"/>
      <c r="BZ460" s="58"/>
      <c r="CA460" s="58"/>
      <c r="CB460" s="58"/>
      <c r="CC460" s="58"/>
      <c r="CD460" s="58"/>
      <c r="CE460" s="58"/>
      <c r="CF460" s="58"/>
      <c r="CG460" s="58"/>
      <c r="CH460" s="58"/>
      <c r="CI460" s="58"/>
      <c r="CJ460" s="58"/>
      <c r="CK460" s="58"/>
      <c r="CL460" s="58"/>
      <c r="CM460" s="58"/>
      <c r="CN460" s="58"/>
      <c r="CO460" s="58"/>
      <c r="CP460" s="58"/>
      <c r="CQ460" s="58"/>
      <c r="CR460" s="58"/>
      <c r="CS460" s="58"/>
      <c r="CT460" s="58"/>
      <c r="CU460" s="58"/>
      <c r="CV460" s="58"/>
      <c r="CW460" s="58"/>
      <c r="CX460" s="58"/>
      <c r="CY460" s="58"/>
      <c r="CZ460" s="58"/>
      <c r="DA460" s="58"/>
      <c r="DB460" s="58"/>
      <c r="DC460" s="58"/>
      <c r="DD460" s="58"/>
      <c r="DE460" s="58"/>
      <c r="DF460" s="58"/>
      <c r="DG460" s="58"/>
      <c r="DH460" s="58"/>
      <c r="DI460" s="58"/>
      <c r="DJ460" s="58"/>
      <c r="DK460" s="58"/>
      <c r="DL460" s="58"/>
      <c r="DM460" s="58"/>
      <c r="DN460" s="58"/>
      <c r="DO460" s="58"/>
      <c r="DP460" s="58"/>
      <c r="DQ460" s="58"/>
      <c r="DR460" s="58"/>
      <c r="DS460" s="58"/>
      <c r="DT460" s="58"/>
      <c r="DU460" s="58"/>
      <c r="DV460" s="58"/>
      <c r="DW460" s="58"/>
      <c r="DX460" s="58"/>
      <c r="DY460" s="58"/>
      <c r="DZ460" s="58"/>
      <c r="EA460" s="58"/>
      <c r="EB460" s="58"/>
      <c r="EC460" s="58"/>
      <c r="ED460" s="58"/>
      <c r="EE460" s="58"/>
      <c r="EF460" s="58"/>
      <c r="EG460" s="58"/>
      <c r="EH460" s="58"/>
      <c r="EI460" s="58"/>
      <c r="EJ460" s="58"/>
      <c r="EK460" s="58"/>
      <c r="EL460" s="58"/>
      <c r="EM460" s="58"/>
      <c r="EN460" s="58"/>
      <c r="EO460" s="58"/>
      <c r="EP460" s="58"/>
      <c r="EQ460" s="58"/>
      <c r="ER460" s="58"/>
      <c r="ES460" s="58"/>
      <c r="ET460" s="58"/>
      <c r="EU460" s="58"/>
    </row>
    <row r="461" spans="1:151" customFormat="1" ht="27.75" x14ac:dyDescent="0.4">
      <c r="A461" s="7">
        <v>26</v>
      </c>
      <c r="B461" s="5" t="s">
        <v>946</v>
      </c>
      <c r="C461" s="5" t="s">
        <v>946</v>
      </c>
      <c r="D461" s="5">
        <v>452</v>
      </c>
      <c r="E461" s="51" t="s">
        <v>1320</v>
      </c>
      <c r="F461" s="73" t="s">
        <v>3009</v>
      </c>
      <c r="G461" s="17" t="s">
        <v>658</v>
      </c>
      <c r="H461" s="18" t="s">
        <v>656</v>
      </c>
      <c r="I461" s="19" t="s">
        <v>11</v>
      </c>
      <c r="J461" s="19" t="s">
        <v>67</v>
      </c>
      <c r="K461" s="19" t="s">
        <v>8</v>
      </c>
      <c r="L461" s="20" t="s">
        <v>9</v>
      </c>
      <c r="M461" s="3"/>
      <c r="N461" s="44"/>
      <c r="O461" s="84" t="s">
        <v>2535</v>
      </c>
      <c r="P461" s="46" t="s">
        <v>2183</v>
      </c>
      <c r="Q461" s="48" t="s">
        <v>2184</v>
      </c>
      <c r="R461" s="192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  <c r="BD461" s="58"/>
      <c r="BE461" s="58"/>
      <c r="BF461" s="58"/>
      <c r="BG461" s="58"/>
      <c r="BH461" s="58"/>
      <c r="BI461" s="58"/>
      <c r="BJ461" s="58"/>
      <c r="BK461" s="58"/>
      <c r="BL461" s="58"/>
      <c r="BM461" s="58"/>
      <c r="BN461" s="58"/>
      <c r="BO461" s="58"/>
      <c r="BP461" s="58"/>
      <c r="BQ461" s="58"/>
      <c r="BR461" s="58"/>
      <c r="BS461" s="58"/>
      <c r="BT461" s="58"/>
      <c r="BU461" s="58"/>
      <c r="BV461" s="58"/>
      <c r="BW461" s="58"/>
      <c r="BX461" s="58"/>
      <c r="BY461" s="58"/>
      <c r="BZ461" s="58"/>
      <c r="CA461" s="58"/>
      <c r="CB461" s="58"/>
      <c r="CC461" s="58"/>
      <c r="CD461" s="58"/>
      <c r="CE461" s="58"/>
      <c r="CF461" s="58"/>
      <c r="CG461" s="58"/>
      <c r="CH461" s="58"/>
      <c r="CI461" s="58"/>
      <c r="CJ461" s="58"/>
      <c r="CK461" s="58"/>
      <c r="CL461" s="58"/>
      <c r="CM461" s="58"/>
      <c r="CN461" s="58"/>
      <c r="CO461" s="58"/>
      <c r="CP461" s="58"/>
      <c r="CQ461" s="58"/>
      <c r="CR461" s="58"/>
      <c r="CS461" s="58"/>
      <c r="CT461" s="58"/>
      <c r="CU461" s="58"/>
      <c r="CV461" s="58"/>
      <c r="CW461" s="58"/>
      <c r="CX461" s="58"/>
      <c r="CY461" s="58"/>
      <c r="CZ461" s="58"/>
      <c r="DA461" s="58"/>
      <c r="DB461" s="58"/>
      <c r="DC461" s="58"/>
      <c r="DD461" s="58"/>
      <c r="DE461" s="58"/>
      <c r="DF461" s="58"/>
      <c r="DG461" s="58"/>
      <c r="DH461" s="58"/>
      <c r="DI461" s="58"/>
      <c r="DJ461" s="58"/>
      <c r="DK461" s="58"/>
      <c r="DL461" s="58"/>
      <c r="DM461" s="58"/>
      <c r="DN461" s="58"/>
      <c r="DO461" s="58"/>
      <c r="DP461" s="58"/>
      <c r="DQ461" s="58"/>
      <c r="DR461" s="58"/>
      <c r="DS461" s="58"/>
      <c r="DT461" s="58"/>
      <c r="DU461" s="58"/>
      <c r="DV461" s="58"/>
      <c r="DW461" s="58"/>
      <c r="DX461" s="58"/>
      <c r="DY461" s="58"/>
      <c r="DZ461" s="58"/>
      <c r="EA461" s="58"/>
      <c r="EB461" s="58"/>
      <c r="EC461" s="58"/>
      <c r="ED461" s="58"/>
      <c r="EE461" s="58"/>
      <c r="EF461" s="58"/>
      <c r="EG461" s="58"/>
      <c r="EH461" s="58"/>
      <c r="EI461" s="58"/>
      <c r="EJ461" s="58"/>
      <c r="EK461" s="58"/>
      <c r="EL461" s="58"/>
      <c r="EM461" s="58"/>
      <c r="EN461" s="58"/>
      <c r="EO461" s="58"/>
      <c r="EP461" s="58"/>
      <c r="EQ461" s="58"/>
      <c r="ER461" s="58"/>
      <c r="ES461" s="58"/>
      <c r="ET461" s="58"/>
      <c r="EU461" s="58"/>
    </row>
    <row r="462" spans="1:151" customFormat="1" ht="27.75" x14ac:dyDescent="0.4">
      <c r="A462" s="7">
        <v>27</v>
      </c>
      <c r="B462" s="5" t="s">
        <v>946</v>
      </c>
      <c r="C462" s="5" t="s">
        <v>946</v>
      </c>
      <c r="D462" s="5">
        <v>453</v>
      </c>
      <c r="E462" s="51" t="s">
        <v>1321</v>
      </c>
      <c r="F462" s="73" t="s">
        <v>3010</v>
      </c>
      <c r="G462" s="17" t="s">
        <v>642</v>
      </c>
      <c r="H462" s="18" t="s">
        <v>632</v>
      </c>
      <c r="I462" s="19" t="s">
        <v>11</v>
      </c>
      <c r="J462" s="19" t="s">
        <v>643</v>
      </c>
      <c r="K462" s="19" t="s">
        <v>8</v>
      </c>
      <c r="L462" s="20" t="s">
        <v>9</v>
      </c>
      <c r="M462" s="3"/>
      <c r="N462" s="44"/>
      <c r="O462" s="84" t="s">
        <v>2535</v>
      </c>
      <c r="P462" s="46" t="s">
        <v>2185</v>
      </c>
      <c r="Q462" s="48" t="s">
        <v>2186</v>
      </c>
      <c r="R462" s="192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  <c r="BD462" s="58"/>
      <c r="BE462" s="58"/>
      <c r="BF462" s="58"/>
      <c r="BG462" s="58"/>
      <c r="BH462" s="58"/>
      <c r="BI462" s="58"/>
      <c r="BJ462" s="58"/>
      <c r="BK462" s="58"/>
      <c r="BL462" s="58"/>
      <c r="BM462" s="58"/>
      <c r="BN462" s="58"/>
      <c r="BO462" s="58"/>
      <c r="BP462" s="58"/>
      <c r="BQ462" s="58"/>
      <c r="BR462" s="58"/>
      <c r="BS462" s="58"/>
      <c r="BT462" s="58"/>
      <c r="BU462" s="58"/>
      <c r="BV462" s="58"/>
      <c r="BW462" s="58"/>
      <c r="BX462" s="58"/>
      <c r="BY462" s="58"/>
      <c r="BZ462" s="58"/>
      <c r="CA462" s="58"/>
      <c r="CB462" s="58"/>
      <c r="CC462" s="58"/>
      <c r="CD462" s="58"/>
      <c r="CE462" s="58"/>
      <c r="CF462" s="58"/>
      <c r="CG462" s="58"/>
      <c r="CH462" s="58"/>
      <c r="CI462" s="58"/>
      <c r="CJ462" s="58"/>
      <c r="CK462" s="58"/>
      <c r="CL462" s="58"/>
      <c r="CM462" s="58"/>
      <c r="CN462" s="58"/>
      <c r="CO462" s="58"/>
      <c r="CP462" s="58"/>
      <c r="CQ462" s="58"/>
      <c r="CR462" s="58"/>
      <c r="CS462" s="58"/>
      <c r="CT462" s="58"/>
      <c r="CU462" s="58"/>
      <c r="CV462" s="58"/>
      <c r="CW462" s="58"/>
      <c r="CX462" s="58"/>
      <c r="CY462" s="58"/>
      <c r="CZ462" s="58"/>
      <c r="DA462" s="58"/>
      <c r="DB462" s="58"/>
      <c r="DC462" s="58"/>
      <c r="DD462" s="58"/>
      <c r="DE462" s="58"/>
      <c r="DF462" s="58"/>
      <c r="DG462" s="58"/>
      <c r="DH462" s="58"/>
      <c r="DI462" s="58"/>
      <c r="DJ462" s="58"/>
      <c r="DK462" s="58"/>
      <c r="DL462" s="58"/>
      <c r="DM462" s="58"/>
      <c r="DN462" s="58"/>
      <c r="DO462" s="58"/>
      <c r="DP462" s="58"/>
      <c r="DQ462" s="58"/>
      <c r="DR462" s="58"/>
      <c r="DS462" s="58"/>
      <c r="DT462" s="58"/>
      <c r="DU462" s="58"/>
      <c r="DV462" s="58"/>
      <c r="DW462" s="58"/>
      <c r="DX462" s="58"/>
      <c r="DY462" s="58"/>
      <c r="DZ462" s="58"/>
      <c r="EA462" s="58"/>
      <c r="EB462" s="58"/>
      <c r="EC462" s="58"/>
      <c r="ED462" s="58"/>
      <c r="EE462" s="58"/>
      <c r="EF462" s="58"/>
      <c r="EG462" s="58"/>
      <c r="EH462" s="58"/>
      <c r="EI462" s="58"/>
      <c r="EJ462" s="58"/>
      <c r="EK462" s="58"/>
      <c r="EL462" s="58"/>
      <c r="EM462" s="58"/>
      <c r="EN462" s="58"/>
      <c r="EO462" s="58"/>
      <c r="EP462" s="58"/>
      <c r="EQ462" s="58"/>
      <c r="ER462" s="58"/>
      <c r="ES462" s="58"/>
      <c r="ET462" s="58"/>
      <c r="EU462" s="58"/>
    </row>
    <row r="463" spans="1:151" customFormat="1" ht="27.75" x14ac:dyDescent="0.4">
      <c r="A463" s="7">
        <v>28</v>
      </c>
      <c r="B463" s="5" t="s">
        <v>946</v>
      </c>
      <c r="C463" s="5" t="s">
        <v>946</v>
      </c>
      <c r="D463" s="5">
        <v>454</v>
      </c>
      <c r="E463" s="51" t="s">
        <v>1199</v>
      </c>
      <c r="F463" s="73" t="s">
        <v>3011</v>
      </c>
      <c r="G463" s="17" t="s">
        <v>207</v>
      </c>
      <c r="H463" s="18" t="s">
        <v>632</v>
      </c>
      <c r="I463" s="19" t="s">
        <v>11</v>
      </c>
      <c r="J463" s="19" t="s">
        <v>372</v>
      </c>
      <c r="K463" s="19" t="s">
        <v>8</v>
      </c>
      <c r="L463" s="20" t="s">
        <v>9</v>
      </c>
      <c r="M463" s="3"/>
      <c r="N463" s="44"/>
      <c r="O463" s="83" t="s">
        <v>2535</v>
      </c>
      <c r="P463" s="46" t="s">
        <v>1941</v>
      </c>
      <c r="Q463" s="48" t="s">
        <v>1942</v>
      </c>
      <c r="R463" s="192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  <c r="BD463" s="58"/>
      <c r="BE463" s="58"/>
      <c r="BF463" s="58"/>
      <c r="BG463" s="58"/>
      <c r="BH463" s="58"/>
      <c r="BI463" s="58"/>
      <c r="BJ463" s="58"/>
      <c r="BK463" s="58"/>
      <c r="BL463" s="58"/>
      <c r="BM463" s="58"/>
      <c r="BN463" s="58"/>
      <c r="BO463" s="58"/>
      <c r="BP463" s="58"/>
      <c r="BQ463" s="58"/>
      <c r="BR463" s="58"/>
      <c r="BS463" s="58"/>
      <c r="BT463" s="58"/>
      <c r="BU463" s="58"/>
      <c r="BV463" s="58"/>
      <c r="BW463" s="58"/>
      <c r="BX463" s="58"/>
      <c r="BY463" s="58"/>
      <c r="BZ463" s="58"/>
      <c r="CA463" s="58"/>
      <c r="CB463" s="58"/>
      <c r="CC463" s="58"/>
      <c r="CD463" s="58"/>
      <c r="CE463" s="58"/>
      <c r="CF463" s="58"/>
      <c r="CG463" s="58"/>
      <c r="CH463" s="58"/>
      <c r="CI463" s="58"/>
      <c r="CJ463" s="58"/>
      <c r="CK463" s="58"/>
      <c r="CL463" s="58"/>
      <c r="CM463" s="58"/>
      <c r="CN463" s="58"/>
      <c r="CO463" s="58"/>
      <c r="CP463" s="58"/>
      <c r="CQ463" s="58"/>
      <c r="CR463" s="58"/>
      <c r="CS463" s="58"/>
      <c r="CT463" s="58"/>
      <c r="CU463" s="58"/>
      <c r="CV463" s="58"/>
      <c r="CW463" s="58"/>
      <c r="CX463" s="58"/>
      <c r="CY463" s="58"/>
      <c r="CZ463" s="58"/>
      <c r="DA463" s="58"/>
      <c r="DB463" s="58"/>
      <c r="DC463" s="58"/>
      <c r="DD463" s="58"/>
      <c r="DE463" s="58"/>
      <c r="DF463" s="58"/>
      <c r="DG463" s="58"/>
      <c r="DH463" s="58"/>
      <c r="DI463" s="58"/>
      <c r="DJ463" s="58"/>
      <c r="DK463" s="58"/>
      <c r="DL463" s="58"/>
      <c r="DM463" s="58"/>
      <c r="DN463" s="58"/>
      <c r="DO463" s="58"/>
      <c r="DP463" s="58"/>
      <c r="DQ463" s="58"/>
      <c r="DR463" s="58"/>
      <c r="DS463" s="58"/>
      <c r="DT463" s="58"/>
      <c r="DU463" s="58"/>
      <c r="DV463" s="58"/>
      <c r="DW463" s="58"/>
      <c r="DX463" s="58"/>
      <c r="DY463" s="58"/>
      <c r="DZ463" s="58"/>
      <c r="EA463" s="58"/>
      <c r="EB463" s="58"/>
      <c r="EC463" s="58"/>
      <c r="ED463" s="58"/>
      <c r="EE463" s="58"/>
      <c r="EF463" s="58"/>
      <c r="EG463" s="58"/>
      <c r="EH463" s="58"/>
      <c r="EI463" s="58"/>
      <c r="EJ463" s="58"/>
      <c r="EK463" s="58"/>
      <c r="EL463" s="58"/>
      <c r="EM463" s="58"/>
      <c r="EN463" s="58"/>
      <c r="EO463" s="58"/>
      <c r="EP463" s="58"/>
      <c r="EQ463" s="58"/>
      <c r="ER463" s="58"/>
      <c r="ES463" s="58"/>
      <c r="ET463" s="58"/>
      <c r="EU463" s="58"/>
    </row>
    <row r="464" spans="1:151" customFormat="1" ht="27.75" x14ac:dyDescent="0.4">
      <c r="A464" s="7">
        <v>29</v>
      </c>
      <c r="B464" s="5" t="s">
        <v>946</v>
      </c>
      <c r="C464" s="5" t="s">
        <v>946</v>
      </c>
      <c r="D464" s="5">
        <v>455</v>
      </c>
      <c r="E464" s="51" t="s">
        <v>1322</v>
      </c>
      <c r="F464" s="73" t="s">
        <v>3012</v>
      </c>
      <c r="G464" s="17" t="s">
        <v>640</v>
      </c>
      <c r="H464" s="18" t="s">
        <v>632</v>
      </c>
      <c r="I464" s="19" t="s">
        <v>11</v>
      </c>
      <c r="J464" s="19" t="s">
        <v>641</v>
      </c>
      <c r="K464" s="19" t="s">
        <v>8</v>
      </c>
      <c r="L464" s="20" t="s">
        <v>9</v>
      </c>
      <c r="M464" s="3"/>
      <c r="N464" s="44"/>
      <c r="O464" s="83" t="s">
        <v>2535</v>
      </c>
      <c r="P464" s="46" t="s">
        <v>2187</v>
      </c>
      <c r="Q464" s="48" t="s">
        <v>2188</v>
      </c>
      <c r="R464" s="192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  <c r="BD464" s="58"/>
      <c r="BE464" s="58"/>
      <c r="BF464" s="58"/>
      <c r="BG464" s="58"/>
      <c r="BH464" s="58"/>
      <c r="BI464" s="58"/>
      <c r="BJ464" s="58"/>
      <c r="BK464" s="58"/>
      <c r="BL464" s="58"/>
      <c r="BM464" s="58"/>
      <c r="BN464" s="58"/>
      <c r="BO464" s="58"/>
      <c r="BP464" s="58"/>
      <c r="BQ464" s="58"/>
      <c r="BR464" s="58"/>
      <c r="BS464" s="58"/>
      <c r="BT464" s="58"/>
      <c r="BU464" s="58"/>
      <c r="BV464" s="58"/>
      <c r="BW464" s="58"/>
      <c r="BX464" s="58"/>
      <c r="BY464" s="58"/>
      <c r="BZ464" s="58"/>
      <c r="CA464" s="58"/>
      <c r="CB464" s="58"/>
      <c r="CC464" s="58"/>
      <c r="CD464" s="58"/>
      <c r="CE464" s="58"/>
      <c r="CF464" s="58"/>
      <c r="CG464" s="58"/>
      <c r="CH464" s="58"/>
      <c r="CI464" s="58"/>
      <c r="CJ464" s="58"/>
      <c r="CK464" s="58"/>
      <c r="CL464" s="58"/>
      <c r="CM464" s="58"/>
      <c r="CN464" s="58"/>
      <c r="CO464" s="58"/>
      <c r="CP464" s="58"/>
      <c r="CQ464" s="58"/>
      <c r="CR464" s="58"/>
      <c r="CS464" s="58"/>
      <c r="CT464" s="58"/>
      <c r="CU464" s="58"/>
      <c r="CV464" s="58"/>
      <c r="CW464" s="58"/>
      <c r="CX464" s="58"/>
      <c r="CY464" s="58"/>
      <c r="CZ464" s="58"/>
      <c r="DA464" s="58"/>
      <c r="DB464" s="58"/>
      <c r="DC464" s="58"/>
      <c r="DD464" s="58"/>
      <c r="DE464" s="58"/>
      <c r="DF464" s="58"/>
      <c r="DG464" s="58"/>
      <c r="DH464" s="58"/>
      <c r="DI464" s="58"/>
      <c r="DJ464" s="58"/>
      <c r="DK464" s="58"/>
      <c r="DL464" s="58"/>
      <c r="DM464" s="58"/>
      <c r="DN464" s="58"/>
      <c r="DO464" s="58"/>
      <c r="DP464" s="58"/>
      <c r="DQ464" s="58"/>
      <c r="DR464" s="58"/>
      <c r="DS464" s="58"/>
      <c r="DT464" s="58"/>
      <c r="DU464" s="58"/>
      <c r="DV464" s="58"/>
      <c r="DW464" s="58"/>
      <c r="DX464" s="58"/>
      <c r="DY464" s="58"/>
      <c r="DZ464" s="58"/>
      <c r="EA464" s="58"/>
      <c r="EB464" s="58"/>
      <c r="EC464" s="58"/>
      <c r="ED464" s="58"/>
      <c r="EE464" s="58"/>
      <c r="EF464" s="58"/>
      <c r="EG464" s="58"/>
      <c r="EH464" s="58"/>
      <c r="EI464" s="58"/>
      <c r="EJ464" s="58"/>
      <c r="EK464" s="58"/>
      <c r="EL464" s="58"/>
      <c r="EM464" s="58"/>
      <c r="EN464" s="58"/>
      <c r="EO464" s="58"/>
      <c r="EP464" s="58"/>
      <c r="EQ464" s="58"/>
      <c r="ER464" s="58"/>
      <c r="ES464" s="58"/>
      <c r="ET464" s="58"/>
      <c r="EU464" s="58"/>
    </row>
    <row r="465" spans="1:151" customFormat="1" ht="27.75" x14ac:dyDescent="0.4">
      <c r="A465" s="7">
        <v>30</v>
      </c>
      <c r="B465" s="5" t="s">
        <v>946</v>
      </c>
      <c r="C465" s="5" t="s">
        <v>946</v>
      </c>
      <c r="D465" s="5">
        <v>456</v>
      </c>
      <c r="E465" s="64" t="s">
        <v>1282</v>
      </c>
      <c r="F465" s="73" t="s">
        <v>3013</v>
      </c>
      <c r="G465" s="54" t="s">
        <v>701</v>
      </c>
      <c r="H465" s="55" t="s">
        <v>696</v>
      </c>
      <c r="I465" s="65" t="s">
        <v>11</v>
      </c>
      <c r="J465" s="65" t="s">
        <v>104</v>
      </c>
      <c r="K465" s="65" t="s">
        <v>8</v>
      </c>
      <c r="L465" s="66" t="s">
        <v>57</v>
      </c>
      <c r="M465" s="67"/>
      <c r="N465" s="68"/>
      <c r="O465" s="84" t="s">
        <v>2535</v>
      </c>
      <c r="P465" s="69" t="s">
        <v>2107</v>
      </c>
      <c r="Q465" s="157" t="s">
        <v>2108</v>
      </c>
      <c r="R465" s="192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  <c r="BD465" s="58"/>
      <c r="BE465" s="58"/>
      <c r="BF465" s="58"/>
      <c r="BG465" s="58"/>
      <c r="BH465" s="58"/>
      <c r="BI465" s="58"/>
      <c r="BJ465" s="58"/>
      <c r="BK465" s="58"/>
      <c r="BL465" s="58"/>
      <c r="BM465" s="58"/>
      <c r="BN465" s="58"/>
      <c r="BO465" s="58"/>
      <c r="BP465" s="58"/>
      <c r="BQ465" s="58"/>
      <c r="BR465" s="58"/>
      <c r="BS465" s="58"/>
      <c r="BT465" s="58"/>
      <c r="BU465" s="58"/>
      <c r="BV465" s="58"/>
      <c r="BW465" s="58"/>
      <c r="BX465" s="58"/>
      <c r="BY465" s="58"/>
      <c r="BZ465" s="58"/>
      <c r="CA465" s="58"/>
      <c r="CB465" s="58"/>
      <c r="CC465" s="58"/>
      <c r="CD465" s="58"/>
      <c r="CE465" s="58"/>
      <c r="CF465" s="58"/>
      <c r="CG465" s="58"/>
      <c r="CH465" s="58"/>
      <c r="CI465" s="58"/>
      <c r="CJ465" s="58"/>
      <c r="CK465" s="58"/>
      <c r="CL465" s="58"/>
      <c r="CM465" s="58"/>
      <c r="CN465" s="58"/>
      <c r="CO465" s="58"/>
      <c r="CP465" s="58"/>
      <c r="CQ465" s="58"/>
      <c r="CR465" s="58"/>
      <c r="CS465" s="58"/>
      <c r="CT465" s="58"/>
      <c r="CU465" s="58"/>
      <c r="CV465" s="58"/>
      <c r="CW465" s="58"/>
      <c r="CX465" s="58"/>
      <c r="CY465" s="58"/>
      <c r="CZ465" s="58"/>
      <c r="DA465" s="58"/>
      <c r="DB465" s="58"/>
      <c r="DC465" s="58"/>
      <c r="DD465" s="58"/>
      <c r="DE465" s="58"/>
      <c r="DF465" s="58"/>
      <c r="DG465" s="58"/>
      <c r="DH465" s="58"/>
      <c r="DI465" s="58"/>
      <c r="DJ465" s="58"/>
      <c r="DK465" s="58"/>
      <c r="DL465" s="58"/>
      <c r="DM465" s="58"/>
      <c r="DN465" s="58"/>
      <c r="DO465" s="58"/>
      <c r="DP465" s="58"/>
      <c r="DQ465" s="58"/>
      <c r="DR465" s="58"/>
      <c r="DS465" s="58"/>
      <c r="DT465" s="58"/>
      <c r="DU465" s="58"/>
      <c r="DV465" s="58"/>
      <c r="DW465" s="58"/>
      <c r="DX465" s="58"/>
      <c r="DY465" s="58"/>
      <c r="DZ465" s="58"/>
      <c r="EA465" s="58"/>
      <c r="EB465" s="58"/>
      <c r="EC465" s="58"/>
      <c r="ED465" s="58"/>
      <c r="EE465" s="58"/>
      <c r="EF465" s="58"/>
      <c r="EG465" s="58"/>
      <c r="EH465" s="58"/>
      <c r="EI465" s="58"/>
      <c r="EJ465" s="58"/>
      <c r="EK465" s="58"/>
      <c r="EL465" s="58"/>
      <c r="EM465" s="58"/>
      <c r="EN465" s="58"/>
      <c r="EO465" s="58"/>
      <c r="EP465" s="58"/>
      <c r="EQ465" s="58"/>
      <c r="ER465" s="58"/>
      <c r="ES465" s="58"/>
      <c r="ET465" s="58"/>
      <c r="EU465" s="58"/>
    </row>
    <row r="466" spans="1:151" customFormat="1" ht="27.75" x14ac:dyDescent="0.4">
      <c r="A466" s="7">
        <v>31</v>
      </c>
      <c r="B466" s="5" t="s">
        <v>946</v>
      </c>
      <c r="C466" s="5" t="s">
        <v>946</v>
      </c>
      <c r="D466" s="5">
        <v>457</v>
      </c>
      <c r="E466" s="51" t="s">
        <v>1200</v>
      </c>
      <c r="F466" s="73" t="s">
        <v>3014</v>
      </c>
      <c r="G466" s="17" t="s">
        <v>710</v>
      </c>
      <c r="H466" s="18" t="s">
        <v>708</v>
      </c>
      <c r="I466" s="19" t="s">
        <v>6</v>
      </c>
      <c r="J466" s="19" t="s">
        <v>680</v>
      </c>
      <c r="K466" s="19" t="s">
        <v>17</v>
      </c>
      <c r="L466" s="20" t="s">
        <v>9</v>
      </c>
      <c r="M466" s="3"/>
      <c r="N466" s="44"/>
      <c r="O466" s="83" t="s">
        <v>2535</v>
      </c>
      <c r="P466" s="46" t="s">
        <v>1943</v>
      </c>
      <c r="Q466" s="48" t="s">
        <v>1944</v>
      </c>
      <c r="R466" s="192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  <c r="BD466" s="58"/>
      <c r="BE466" s="58"/>
      <c r="BF466" s="58"/>
      <c r="BG466" s="58"/>
      <c r="BH466" s="58"/>
      <c r="BI466" s="58"/>
      <c r="BJ466" s="58"/>
      <c r="BK466" s="58"/>
      <c r="BL466" s="58"/>
      <c r="BM466" s="58"/>
      <c r="BN466" s="58"/>
      <c r="BO466" s="58"/>
      <c r="BP466" s="58"/>
      <c r="BQ466" s="58"/>
      <c r="BR466" s="58"/>
      <c r="BS466" s="58"/>
      <c r="BT466" s="58"/>
      <c r="BU466" s="58"/>
      <c r="BV466" s="58"/>
      <c r="BW466" s="58"/>
      <c r="BX466" s="58"/>
      <c r="BY466" s="58"/>
      <c r="BZ466" s="58"/>
      <c r="CA466" s="58"/>
      <c r="CB466" s="58"/>
      <c r="CC466" s="58"/>
      <c r="CD466" s="58"/>
      <c r="CE466" s="58"/>
      <c r="CF466" s="58"/>
      <c r="CG466" s="58"/>
      <c r="CH466" s="58"/>
      <c r="CI466" s="58"/>
      <c r="CJ466" s="58"/>
      <c r="CK466" s="58"/>
      <c r="CL466" s="58"/>
      <c r="CM466" s="58"/>
      <c r="CN466" s="58"/>
      <c r="CO466" s="58"/>
      <c r="CP466" s="58"/>
      <c r="CQ466" s="58"/>
      <c r="CR466" s="58"/>
      <c r="CS466" s="58"/>
      <c r="CT466" s="58"/>
      <c r="CU466" s="58"/>
      <c r="CV466" s="58"/>
      <c r="CW466" s="58"/>
      <c r="CX466" s="58"/>
      <c r="CY466" s="58"/>
      <c r="CZ466" s="58"/>
      <c r="DA466" s="58"/>
      <c r="DB466" s="58"/>
      <c r="DC466" s="58"/>
      <c r="DD466" s="58"/>
      <c r="DE466" s="58"/>
      <c r="DF466" s="58"/>
      <c r="DG466" s="58"/>
      <c r="DH466" s="58"/>
      <c r="DI466" s="58"/>
      <c r="DJ466" s="58"/>
      <c r="DK466" s="58"/>
      <c r="DL466" s="58"/>
      <c r="DM466" s="58"/>
      <c r="DN466" s="58"/>
      <c r="DO466" s="58"/>
      <c r="DP466" s="58"/>
      <c r="DQ466" s="58"/>
      <c r="DR466" s="58"/>
      <c r="DS466" s="58"/>
      <c r="DT466" s="58"/>
      <c r="DU466" s="58"/>
      <c r="DV466" s="58"/>
      <c r="DW466" s="58"/>
      <c r="DX466" s="58"/>
      <c r="DY466" s="58"/>
      <c r="DZ466" s="58"/>
      <c r="EA466" s="58"/>
      <c r="EB466" s="58"/>
      <c r="EC466" s="58"/>
      <c r="ED466" s="58"/>
      <c r="EE466" s="58"/>
      <c r="EF466" s="58"/>
      <c r="EG466" s="58"/>
      <c r="EH466" s="58"/>
      <c r="EI466" s="58"/>
      <c r="EJ466" s="58"/>
      <c r="EK466" s="58"/>
      <c r="EL466" s="58"/>
      <c r="EM466" s="58"/>
      <c r="EN466" s="58"/>
      <c r="EO466" s="58"/>
      <c r="EP466" s="58"/>
      <c r="EQ466" s="58"/>
      <c r="ER466" s="58"/>
      <c r="ES466" s="58"/>
      <c r="ET466" s="58"/>
      <c r="EU466" s="58"/>
    </row>
    <row r="467" spans="1:151" customFormat="1" ht="27.75" x14ac:dyDescent="0.4">
      <c r="A467" s="7">
        <v>32</v>
      </c>
      <c r="B467" s="5" t="s">
        <v>946</v>
      </c>
      <c r="C467" s="5" t="s">
        <v>946</v>
      </c>
      <c r="D467" s="5">
        <v>458</v>
      </c>
      <c r="E467" s="51" t="s">
        <v>1202</v>
      </c>
      <c r="F467" s="73" t="s">
        <v>3015</v>
      </c>
      <c r="G467" s="17" t="s">
        <v>405</v>
      </c>
      <c r="H467" s="18" t="s">
        <v>750</v>
      </c>
      <c r="I467" s="19" t="s">
        <v>11</v>
      </c>
      <c r="J467" s="19" t="s">
        <v>596</v>
      </c>
      <c r="K467" s="19" t="s">
        <v>17</v>
      </c>
      <c r="L467" s="20" t="s">
        <v>9</v>
      </c>
      <c r="M467" s="3"/>
      <c r="N467" s="44"/>
      <c r="O467" s="84" t="s">
        <v>2535</v>
      </c>
      <c r="P467" s="46" t="s">
        <v>1947</v>
      </c>
      <c r="Q467" s="48" t="s">
        <v>1948</v>
      </c>
      <c r="R467" s="192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  <c r="BD467" s="58"/>
      <c r="BE467" s="58"/>
      <c r="BF467" s="58"/>
      <c r="BG467" s="58"/>
      <c r="BH467" s="58"/>
      <c r="BI467" s="58"/>
      <c r="BJ467" s="58"/>
      <c r="BK467" s="58"/>
      <c r="BL467" s="58"/>
      <c r="BM467" s="58"/>
      <c r="BN467" s="58"/>
      <c r="BO467" s="58"/>
      <c r="BP467" s="58"/>
      <c r="BQ467" s="58"/>
      <c r="BR467" s="58"/>
      <c r="BS467" s="58"/>
      <c r="BT467" s="58"/>
      <c r="BU467" s="58"/>
      <c r="BV467" s="58"/>
      <c r="BW467" s="58"/>
      <c r="BX467" s="58"/>
      <c r="BY467" s="58"/>
      <c r="BZ467" s="58"/>
      <c r="CA467" s="58"/>
      <c r="CB467" s="58"/>
      <c r="CC467" s="58"/>
      <c r="CD467" s="58"/>
      <c r="CE467" s="58"/>
      <c r="CF467" s="58"/>
      <c r="CG467" s="58"/>
      <c r="CH467" s="58"/>
      <c r="CI467" s="58"/>
      <c r="CJ467" s="58"/>
      <c r="CK467" s="58"/>
      <c r="CL467" s="58"/>
      <c r="CM467" s="58"/>
      <c r="CN467" s="58"/>
      <c r="CO467" s="58"/>
      <c r="CP467" s="58"/>
      <c r="CQ467" s="58"/>
      <c r="CR467" s="58"/>
      <c r="CS467" s="58"/>
      <c r="CT467" s="58"/>
      <c r="CU467" s="58"/>
      <c r="CV467" s="58"/>
      <c r="CW467" s="58"/>
      <c r="CX467" s="58"/>
      <c r="CY467" s="58"/>
      <c r="CZ467" s="58"/>
      <c r="DA467" s="58"/>
      <c r="DB467" s="58"/>
      <c r="DC467" s="58"/>
      <c r="DD467" s="58"/>
      <c r="DE467" s="58"/>
      <c r="DF467" s="58"/>
      <c r="DG467" s="58"/>
      <c r="DH467" s="58"/>
      <c r="DI467" s="58"/>
      <c r="DJ467" s="58"/>
      <c r="DK467" s="58"/>
      <c r="DL467" s="58"/>
      <c r="DM467" s="58"/>
      <c r="DN467" s="58"/>
      <c r="DO467" s="58"/>
      <c r="DP467" s="58"/>
      <c r="DQ467" s="58"/>
      <c r="DR467" s="58"/>
      <c r="DS467" s="58"/>
      <c r="DT467" s="58"/>
      <c r="DU467" s="58"/>
      <c r="DV467" s="58"/>
      <c r="DW467" s="58"/>
      <c r="DX467" s="58"/>
      <c r="DY467" s="58"/>
      <c r="DZ467" s="58"/>
      <c r="EA467" s="58"/>
      <c r="EB467" s="58"/>
      <c r="EC467" s="58"/>
      <c r="ED467" s="58"/>
      <c r="EE467" s="58"/>
      <c r="EF467" s="58"/>
      <c r="EG467" s="58"/>
      <c r="EH467" s="58"/>
      <c r="EI467" s="58"/>
      <c r="EJ467" s="58"/>
      <c r="EK467" s="58"/>
      <c r="EL467" s="58"/>
      <c r="EM467" s="58"/>
      <c r="EN467" s="58"/>
      <c r="EO467" s="58"/>
      <c r="EP467" s="58"/>
      <c r="EQ467" s="58"/>
      <c r="ER467" s="58"/>
      <c r="ES467" s="58"/>
      <c r="ET467" s="58"/>
      <c r="EU467" s="58"/>
    </row>
    <row r="468" spans="1:151" customFormat="1" ht="27.75" x14ac:dyDescent="0.4">
      <c r="A468" s="7">
        <v>33</v>
      </c>
      <c r="B468" s="5" t="s">
        <v>946</v>
      </c>
      <c r="C468" s="5" t="s">
        <v>946</v>
      </c>
      <c r="D468" s="5">
        <v>459</v>
      </c>
      <c r="E468" s="64" t="s">
        <v>1286</v>
      </c>
      <c r="F468" s="73" t="s">
        <v>3016</v>
      </c>
      <c r="G468" s="54" t="s">
        <v>166</v>
      </c>
      <c r="H468" s="55" t="s">
        <v>766</v>
      </c>
      <c r="I468" s="65" t="s">
        <v>11</v>
      </c>
      <c r="J468" s="65" t="s">
        <v>372</v>
      </c>
      <c r="K468" s="65" t="s">
        <v>17</v>
      </c>
      <c r="L468" s="66" t="s">
        <v>9</v>
      </c>
      <c r="M468" s="67"/>
      <c r="N468" s="68"/>
      <c r="O468" s="84" t="s">
        <v>2535</v>
      </c>
      <c r="P468" s="69" t="s">
        <v>2115</v>
      </c>
      <c r="Q468" s="157" t="s">
        <v>2116</v>
      </c>
      <c r="R468" s="192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  <c r="BD468" s="58"/>
      <c r="BE468" s="58"/>
      <c r="BF468" s="58"/>
      <c r="BG468" s="58"/>
      <c r="BH468" s="58"/>
      <c r="BI468" s="58"/>
      <c r="BJ468" s="58"/>
      <c r="BK468" s="58"/>
      <c r="BL468" s="58"/>
      <c r="BM468" s="58"/>
      <c r="BN468" s="58"/>
      <c r="BO468" s="58"/>
      <c r="BP468" s="58"/>
      <c r="BQ468" s="58"/>
      <c r="BR468" s="58"/>
      <c r="BS468" s="58"/>
      <c r="BT468" s="58"/>
      <c r="BU468" s="58"/>
      <c r="BV468" s="58"/>
      <c r="BW468" s="58"/>
      <c r="BX468" s="58"/>
      <c r="BY468" s="58"/>
      <c r="BZ468" s="58"/>
      <c r="CA468" s="58"/>
      <c r="CB468" s="58"/>
      <c r="CC468" s="58"/>
      <c r="CD468" s="58"/>
      <c r="CE468" s="58"/>
      <c r="CF468" s="58"/>
      <c r="CG468" s="58"/>
      <c r="CH468" s="58"/>
      <c r="CI468" s="58"/>
      <c r="CJ468" s="58"/>
      <c r="CK468" s="58"/>
      <c r="CL468" s="58"/>
      <c r="CM468" s="58"/>
      <c r="CN468" s="58"/>
      <c r="CO468" s="58"/>
      <c r="CP468" s="58"/>
      <c r="CQ468" s="58"/>
      <c r="CR468" s="58"/>
      <c r="CS468" s="58"/>
      <c r="CT468" s="58"/>
      <c r="CU468" s="58"/>
      <c r="CV468" s="58"/>
      <c r="CW468" s="58"/>
      <c r="CX468" s="58"/>
      <c r="CY468" s="58"/>
      <c r="CZ468" s="58"/>
      <c r="DA468" s="58"/>
      <c r="DB468" s="58"/>
      <c r="DC468" s="58"/>
      <c r="DD468" s="58"/>
      <c r="DE468" s="58"/>
      <c r="DF468" s="58"/>
      <c r="DG468" s="58"/>
      <c r="DH468" s="58"/>
      <c r="DI468" s="58"/>
      <c r="DJ468" s="58"/>
      <c r="DK468" s="58"/>
      <c r="DL468" s="58"/>
      <c r="DM468" s="58"/>
      <c r="DN468" s="58"/>
      <c r="DO468" s="58"/>
      <c r="DP468" s="58"/>
      <c r="DQ468" s="58"/>
      <c r="DR468" s="58"/>
      <c r="DS468" s="58"/>
      <c r="DT468" s="58"/>
      <c r="DU468" s="58"/>
      <c r="DV468" s="58"/>
      <c r="DW468" s="58"/>
      <c r="DX468" s="58"/>
      <c r="DY468" s="58"/>
      <c r="DZ468" s="58"/>
      <c r="EA468" s="58"/>
      <c r="EB468" s="58"/>
      <c r="EC468" s="58"/>
      <c r="ED468" s="58"/>
      <c r="EE468" s="58"/>
      <c r="EF468" s="58"/>
      <c r="EG468" s="58"/>
      <c r="EH468" s="58"/>
      <c r="EI468" s="58"/>
      <c r="EJ468" s="58"/>
      <c r="EK468" s="58"/>
      <c r="EL468" s="58"/>
      <c r="EM468" s="58"/>
      <c r="EN468" s="58"/>
      <c r="EO468" s="58"/>
      <c r="EP468" s="58"/>
      <c r="EQ468" s="58"/>
      <c r="ER468" s="58"/>
      <c r="ES468" s="58"/>
      <c r="ET468" s="58"/>
      <c r="EU468" s="58"/>
    </row>
    <row r="469" spans="1:151" customFormat="1" ht="27.75" x14ac:dyDescent="0.4">
      <c r="A469" s="7">
        <v>34</v>
      </c>
      <c r="B469" s="5" t="s">
        <v>946</v>
      </c>
      <c r="C469" s="5" t="s">
        <v>946</v>
      </c>
      <c r="D469" s="5">
        <v>460</v>
      </c>
      <c r="E469" s="51" t="s">
        <v>1205</v>
      </c>
      <c r="F469" s="73" t="s">
        <v>3017</v>
      </c>
      <c r="G469" s="17" t="s">
        <v>774</v>
      </c>
      <c r="H469" s="18" t="s">
        <v>766</v>
      </c>
      <c r="I469" s="19" t="s">
        <v>11</v>
      </c>
      <c r="J469" s="19" t="s">
        <v>775</v>
      </c>
      <c r="K469" s="19" t="s">
        <v>8</v>
      </c>
      <c r="L469" s="20" t="s">
        <v>9</v>
      </c>
      <c r="M469" s="3"/>
      <c r="N469" s="44"/>
      <c r="O469" s="83" t="s">
        <v>2535</v>
      </c>
      <c r="P469" s="46" t="s">
        <v>1953</v>
      </c>
      <c r="Q469" s="48" t="s">
        <v>1954</v>
      </c>
      <c r="R469" s="192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  <c r="BD469" s="58"/>
      <c r="BE469" s="58"/>
      <c r="BF469" s="58"/>
      <c r="BG469" s="58"/>
      <c r="BH469" s="58"/>
      <c r="BI469" s="58"/>
      <c r="BJ469" s="58"/>
      <c r="BK469" s="58"/>
      <c r="BL469" s="58"/>
      <c r="BM469" s="58"/>
      <c r="BN469" s="58"/>
      <c r="BO469" s="58"/>
      <c r="BP469" s="58"/>
      <c r="BQ469" s="58"/>
      <c r="BR469" s="58"/>
      <c r="BS469" s="58"/>
      <c r="BT469" s="58"/>
      <c r="BU469" s="58"/>
      <c r="BV469" s="58"/>
      <c r="BW469" s="58"/>
      <c r="BX469" s="58"/>
      <c r="BY469" s="58"/>
      <c r="BZ469" s="58"/>
      <c r="CA469" s="58"/>
      <c r="CB469" s="58"/>
      <c r="CC469" s="58"/>
      <c r="CD469" s="58"/>
      <c r="CE469" s="58"/>
      <c r="CF469" s="58"/>
      <c r="CG469" s="58"/>
      <c r="CH469" s="58"/>
      <c r="CI469" s="58"/>
      <c r="CJ469" s="58"/>
      <c r="CK469" s="58"/>
      <c r="CL469" s="58"/>
      <c r="CM469" s="58"/>
      <c r="CN469" s="58"/>
      <c r="CO469" s="58"/>
      <c r="CP469" s="58"/>
      <c r="CQ469" s="58"/>
      <c r="CR469" s="58"/>
      <c r="CS469" s="58"/>
      <c r="CT469" s="58"/>
      <c r="CU469" s="58"/>
      <c r="CV469" s="58"/>
      <c r="CW469" s="58"/>
      <c r="CX469" s="58"/>
      <c r="CY469" s="58"/>
      <c r="CZ469" s="58"/>
      <c r="DA469" s="58"/>
      <c r="DB469" s="58"/>
      <c r="DC469" s="58"/>
      <c r="DD469" s="58"/>
      <c r="DE469" s="58"/>
      <c r="DF469" s="58"/>
      <c r="DG469" s="58"/>
      <c r="DH469" s="58"/>
      <c r="DI469" s="58"/>
      <c r="DJ469" s="58"/>
      <c r="DK469" s="58"/>
      <c r="DL469" s="58"/>
      <c r="DM469" s="58"/>
      <c r="DN469" s="58"/>
      <c r="DO469" s="58"/>
      <c r="DP469" s="58"/>
      <c r="DQ469" s="58"/>
      <c r="DR469" s="58"/>
      <c r="DS469" s="58"/>
      <c r="DT469" s="58"/>
      <c r="DU469" s="58"/>
      <c r="DV469" s="58"/>
      <c r="DW469" s="58"/>
      <c r="DX469" s="58"/>
      <c r="DY469" s="58"/>
      <c r="DZ469" s="58"/>
      <c r="EA469" s="58"/>
      <c r="EB469" s="58"/>
      <c r="EC469" s="58"/>
      <c r="ED469" s="58"/>
      <c r="EE469" s="58"/>
      <c r="EF469" s="58"/>
      <c r="EG469" s="58"/>
      <c r="EH469" s="58"/>
      <c r="EI469" s="58"/>
      <c r="EJ469" s="58"/>
      <c r="EK469" s="58"/>
      <c r="EL469" s="58"/>
      <c r="EM469" s="58"/>
      <c r="EN469" s="58"/>
      <c r="EO469" s="58"/>
      <c r="EP469" s="58"/>
      <c r="EQ469" s="58"/>
      <c r="ER469" s="58"/>
      <c r="ES469" s="58"/>
      <c r="ET469" s="58"/>
      <c r="EU469" s="58"/>
    </row>
    <row r="470" spans="1:151" customFormat="1" ht="27.75" x14ac:dyDescent="0.4">
      <c r="A470" s="7">
        <v>35</v>
      </c>
      <c r="B470" s="5" t="s">
        <v>946</v>
      </c>
      <c r="C470" s="5" t="s">
        <v>946</v>
      </c>
      <c r="D470" s="5">
        <v>461</v>
      </c>
      <c r="E470" s="64" t="s">
        <v>1292</v>
      </c>
      <c r="F470" s="73" t="s">
        <v>3018</v>
      </c>
      <c r="G470" s="54" t="s">
        <v>893</v>
      </c>
      <c r="H470" s="55" t="s">
        <v>894</v>
      </c>
      <c r="I470" s="65" t="s">
        <v>11</v>
      </c>
      <c r="J470" s="65" t="s">
        <v>895</v>
      </c>
      <c r="K470" s="65" t="s">
        <v>17</v>
      </c>
      <c r="L470" s="66" t="s">
        <v>9</v>
      </c>
      <c r="M470" s="67"/>
      <c r="N470" s="68"/>
      <c r="O470" s="83" t="s">
        <v>2535</v>
      </c>
      <c r="P470" s="69" t="s">
        <v>2127</v>
      </c>
      <c r="Q470" s="157" t="s">
        <v>2128</v>
      </c>
      <c r="R470" s="192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  <c r="BD470" s="58"/>
      <c r="BE470" s="58"/>
      <c r="BF470" s="58"/>
      <c r="BG470" s="58"/>
      <c r="BH470" s="58"/>
      <c r="BI470" s="58"/>
      <c r="BJ470" s="58"/>
      <c r="BK470" s="58"/>
      <c r="BL470" s="58"/>
      <c r="BM470" s="58"/>
      <c r="BN470" s="58"/>
      <c r="BO470" s="58"/>
      <c r="BP470" s="58"/>
      <c r="BQ470" s="58"/>
      <c r="BR470" s="58"/>
      <c r="BS470" s="58"/>
      <c r="BT470" s="58"/>
      <c r="BU470" s="58"/>
      <c r="BV470" s="58"/>
      <c r="BW470" s="58"/>
      <c r="BX470" s="58"/>
      <c r="BY470" s="58"/>
      <c r="BZ470" s="58"/>
      <c r="CA470" s="58"/>
      <c r="CB470" s="58"/>
      <c r="CC470" s="58"/>
      <c r="CD470" s="58"/>
      <c r="CE470" s="58"/>
      <c r="CF470" s="58"/>
      <c r="CG470" s="58"/>
      <c r="CH470" s="58"/>
      <c r="CI470" s="58"/>
      <c r="CJ470" s="58"/>
      <c r="CK470" s="58"/>
      <c r="CL470" s="58"/>
      <c r="CM470" s="58"/>
      <c r="CN470" s="58"/>
      <c r="CO470" s="58"/>
      <c r="CP470" s="58"/>
      <c r="CQ470" s="58"/>
      <c r="CR470" s="58"/>
      <c r="CS470" s="58"/>
      <c r="CT470" s="58"/>
      <c r="CU470" s="58"/>
      <c r="CV470" s="58"/>
      <c r="CW470" s="58"/>
      <c r="CX470" s="58"/>
      <c r="CY470" s="58"/>
      <c r="CZ470" s="58"/>
      <c r="DA470" s="58"/>
      <c r="DB470" s="58"/>
      <c r="DC470" s="58"/>
      <c r="DD470" s="58"/>
      <c r="DE470" s="58"/>
      <c r="DF470" s="58"/>
      <c r="DG470" s="58"/>
      <c r="DH470" s="58"/>
      <c r="DI470" s="58"/>
      <c r="DJ470" s="58"/>
      <c r="DK470" s="58"/>
      <c r="DL470" s="58"/>
      <c r="DM470" s="58"/>
      <c r="DN470" s="58"/>
      <c r="DO470" s="58"/>
      <c r="DP470" s="58"/>
      <c r="DQ470" s="58"/>
      <c r="DR470" s="58"/>
      <c r="DS470" s="58"/>
      <c r="DT470" s="58"/>
      <c r="DU470" s="58"/>
      <c r="DV470" s="58"/>
      <c r="DW470" s="58"/>
      <c r="DX470" s="58"/>
      <c r="DY470" s="58"/>
      <c r="DZ470" s="58"/>
      <c r="EA470" s="58"/>
      <c r="EB470" s="58"/>
      <c r="EC470" s="58"/>
      <c r="ED470" s="58"/>
      <c r="EE470" s="58"/>
      <c r="EF470" s="58"/>
      <c r="EG470" s="58"/>
      <c r="EH470" s="58"/>
      <c r="EI470" s="58"/>
      <c r="EJ470" s="58"/>
      <c r="EK470" s="58"/>
      <c r="EL470" s="58"/>
      <c r="EM470" s="58"/>
      <c r="EN470" s="58"/>
      <c r="EO470" s="58"/>
      <c r="EP470" s="58"/>
      <c r="EQ470" s="58"/>
      <c r="ER470" s="58"/>
      <c r="ES470" s="58"/>
      <c r="ET470" s="58"/>
      <c r="EU470" s="58"/>
    </row>
    <row r="471" spans="1:151" customFormat="1" ht="27.75" x14ac:dyDescent="0.4">
      <c r="A471" s="7">
        <v>36</v>
      </c>
      <c r="B471" s="5" t="s">
        <v>946</v>
      </c>
      <c r="C471" s="5" t="s">
        <v>946</v>
      </c>
      <c r="D471" s="5">
        <v>462</v>
      </c>
      <c r="E471" s="51" t="s">
        <v>1212</v>
      </c>
      <c r="F471" s="73" t="s">
        <v>3019</v>
      </c>
      <c r="G471" s="17" t="s">
        <v>163</v>
      </c>
      <c r="H471" s="18" t="s">
        <v>915</v>
      </c>
      <c r="I471" s="19" t="s">
        <v>11</v>
      </c>
      <c r="J471" s="19" t="s">
        <v>462</v>
      </c>
      <c r="K471" s="19" t="s">
        <v>8</v>
      </c>
      <c r="L471" s="20" t="s">
        <v>9</v>
      </c>
      <c r="M471" s="3"/>
      <c r="N471" s="44"/>
      <c r="O471" s="84" t="s">
        <v>2535</v>
      </c>
      <c r="P471" s="46" t="s">
        <v>1967</v>
      </c>
      <c r="Q471" s="48" t="s">
        <v>1968</v>
      </c>
      <c r="R471" s="192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  <c r="BD471" s="58"/>
      <c r="BE471" s="58"/>
      <c r="BF471" s="58"/>
      <c r="BG471" s="58"/>
      <c r="BH471" s="58"/>
      <c r="BI471" s="58"/>
      <c r="BJ471" s="58"/>
      <c r="BK471" s="58"/>
      <c r="BL471" s="58"/>
      <c r="BM471" s="58"/>
      <c r="BN471" s="58"/>
      <c r="BO471" s="58"/>
      <c r="BP471" s="58"/>
      <c r="BQ471" s="58"/>
      <c r="BR471" s="58"/>
      <c r="BS471" s="58"/>
      <c r="BT471" s="58"/>
      <c r="BU471" s="58"/>
      <c r="BV471" s="58"/>
      <c r="BW471" s="58"/>
      <c r="BX471" s="58"/>
      <c r="BY471" s="58"/>
      <c r="BZ471" s="58"/>
      <c r="CA471" s="58"/>
      <c r="CB471" s="58"/>
      <c r="CC471" s="58"/>
      <c r="CD471" s="58"/>
      <c r="CE471" s="58"/>
      <c r="CF471" s="58"/>
      <c r="CG471" s="58"/>
      <c r="CH471" s="58"/>
      <c r="CI471" s="58"/>
      <c r="CJ471" s="58"/>
      <c r="CK471" s="58"/>
      <c r="CL471" s="58"/>
      <c r="CM471" s="58"/>
      <c r="CN471" s="58"/>
      <c r="CO471" s="58"/>
      <c r="CP471" s="58"/>
      <c r="CQ471" s="58"/>
      <c r="CR471" s="58"/>
      <c r="CS471" s="58"/>
      <c r="CT471" s="58"/>
      <c r="CU471" s="58"/>
      <c r="CV471" s="58"/>
      <c r="CW471" s="58"/>
      <c r="CX471" s="58"/>
      <c r="CY471" s="58"/>
      <c r="CZ471" s="58"/>
      <c r="DA471" s="58"/>
      <c r="DB471" s="58"/>
      <c r="DC471" s="58"/>
      <c r="DD471" s="58"/>
      <c r="DE471" s="58"/>
      <c r="DF471" s="58"/>
      <c r="DG471" s="58"/>
      <c r="DH471" s="58"/>
      <c r="DI471" s="58"/>
      <c r="DJ471" s="58"/>
      <c r="DK471" s="58"/>
      <c r="DL471" s="58"/>
      <c r="DM471" s="58"/>
      <c r="DN471" s="58"/>
      <c r="DO471" s="58"/>
      <c r="DP471" s="58"/>
      <c r="DQ471" s="58"/>
      <c r="DR471" s="58"/>
      <c r="DS471" s="58"/>
      <c r="DT471" s="58"/>
      <c r="DU471" s="58"/>
      <c r="DV471" s="58"/>
      <c r="DW471" s="58"/>
      <c r="DX471" s="58"/>
      <c r="DY471" s="58"/>
      <c r="DZ471" s="58"/>
      <c r="EA471" s="58"/>
      <c r="EB471" s="58"/>
      <c r="EC471" s="58"/>
      <c r="ED471" s="58"/>
      <c r="EE471" s="58"/>
      <c r="EF471" s="58"/>
      <c r="EG471" s="58"/>
      <c r="EH471" s="58"/>
      <c r="EI471" s="58"/>
      <c r="EJ471" s="58"/>
      <c r="EK471" s="58"/>
      <c r="EL471" s="58"/>
      <c r="EM471" s="58"/>
      <c r="EN471" s="58"/>
      <c r="EO471" s="58"/>
      <c r="EP471" s="58"/>
      <c r="EQ471" s="58"/>
      <c r="ER471" s="58"/>
      <c r="ES471" s="58"/>
      <c r="ET471" s="58"/>
      <c r="EU471" s="58"/>
    </row>
    <row r="472" spans="1:151" s="135" customFormat="1" ht="27.75" x14ac:dyDescent="0.4">
      <c r="A472" s="193">
        <v>37</v>
      </c>
      <c r="B472" s="205" t="s">
        <v>937</v>
      </c>
      <c r="C472" s="194" t="s">
        <v>946</v>
      </c>
      <c r="D472" s="206">
        <v>53</v>
      </c>
      <c r="E472" s="206" t="s">
        <v>1025</v>
      </c>
      <c r="F472" s="206" t="s">
        <v>2611</v>
      </c>
      <c r="G472" s="207" t="s">
        <v>302</v>
      </c>
      <c r="H472" s="208" t="s">
        <v>303</v>
      </c>
      <c r="I472" s="225" t="s">
        <v>11</v>
      </c>
      <c r="J472" s="225" t="s">
        <v>304</v>
      </c>
      <c r="K472" s="209" t="s">
        <v>8</v>
      </c>
      <c r="L472" s="210" t="s">
        <v>9</v>
      </c>
      <c r="M472" s="215" t="s">
        <v>3059</v>
      </c>
      <c r="N472" s="215" t="s">
        <v>3065</v>
      </c>
      <c r="O472" s="216" t="s">
        <v>2535</v>
      </c>
      <c r="P472" s="226" t="s">
        <v>1593</v>
      </c>
      <c r="Q472" s="213" t="s">
        <v>1594</v>
      </c>
      <c r="R472" s="192"/>
      <c r="S472" s="134"/>
      <c r="T472" s="134"/>
      <c r="U472" s="134"/>
      <c r="V472" s="134"/>
      <c r="W472" s="134"/>
      <c r="X472" s="134"/>
      <c r="Y472" s="134"/>
      <c r="Z472" s="134"/>
      <c r="AA472" s="134"/>
      <c r="AB472" s="134"/>
      <c r="AC472" s="134"/>
      <c r="AD472" s="134"/>
      <c r="AE472" s="134"/>
      <c r="AF472" s="134"/>
      <c r="AG472" s="134"/>
      <c r="AH472" s="134"/>
      <c r="AI472" s="134"/>
      <c r="AJ472" s="134"/>
      <c r="AK472" s="134"/>
      <c r="AL472" s="134"/>
      <c r="AM472" s="134"/>
      <c r="AN472" s="134"/>
      <c r="AO472" s="134"/>
      <c r="AP472" s="134"/>
      <c r="AQ472" s="134"/>
      <c r="AR472" s="134"/>
      <c r="AS472" s="134"/>
      <c r="AT472" s="134"/>
      <c r="AU472" s="134"/>
      <c r="AV472" s="134"/>
      <c r="AW472" s="134"/>
      <c r="AX472" s="134"/>
      <c r="AY472" s="134"/>
      <c r="AZ472" s="134"/>
      <c r="BA472" s="134"/>
      <c r="BB472" s="134"/>
      <c r="BC472" s="134"/>
      <c r="BD472" s="134"/>
      <c r="BE472" s="134"/>
      <c r="BF472" s="134"/>
      <c r="BG472" s="134"/>
      <c r="BH472" s="134"/>
      <c r="BI472" s="134"/>
      <c r="BJ472" s="134"/>
      <c r="BK472" s="134"/>
      <c r="BL472" s="134"/>
      <c r="BM472" s="134"/>
      <c r="BN472" s="134"/>
      <c r="BO472" s="134"/>
      <c r="BP472" s="134"/>
      <c r="BQ472" s="134"/>
      <c r="BR472" s="134"/>
      <c r="BS472" s="134"/>
      <c r="BT472" s="134"/>
      <c r="BU472" s="134"/>
      <c r="BV472" s="134"/>
      <c r="BW472" s="134"/>
      <c r="BX472" s="134"/>
      <c r="BY472" s="134"/>
      <c r="BZ472" s="134"/>
      <c r="CA472" s="134"/>
      <c r="CB472" s="134"/>
      <c r="CC472" s="134"/>
      <c r="CD472" s="134"/>
      <c r="CE472" s="134"/>
      <c r="CF472" s="134"/>
      <c r="CG472" s="134"/>
      <c r="CH472" s="134"/>
      <c r="CI472" s="134"/>
      <c r="CJ472" s="134"/>
      <c r="CK472" s="134"/>
      <c r="CL472" s="134"/>
      <c r="CM472" s="134"/>
      <c r="CN472" s="134"/>
      <c r="CO472" s="134"/>
      <c r="CP472" s="134"/>
      <c r="CQ472" s="134"/>
      <c r="CR472" s="134"/>
      <c r="CS472" s="134"/>
      <c r="CT472" s="134"/>
      <c r="CU472" s="134"/>
      <c r="CV472" s="134"/>
      <c r="CW472" s="134"/>
      <c r="CX472" s="134"/>
      <c r="CY472" s="134"/>
      <c r="CZ472" s="134"/>
      <c r="DA472" s="134"/>
      <c r="DB472" s="134"/>
      <c r="DC472" s="134"/>
      <c r="DD472" s="134"/>
      <c r="DE472" s="134"/>
      <c r="DF472" s="134"/>
      <c r="DG472" s="134"/>
      <c r="DH472" s="134"/>
      <c r="DI472" s="134"/>
      <c r="DJ472" s="134"/>
      <c r="DK472" s="134"/>
      <c r="DL472" s="134"/>
      <c r="DM472" s="134"/>
      <c r="DN472" s="134"/>
      <c r="DO472" s="134"/>
      <c r="DP472" s="134"/>
      <c r="DQ472" s="134"/>
      <c r="DR472" s="134"/>
      <c r="DS472" s="134"/>
      <c r="DT472" s="134"/>
      <c r="DU472" s="134"/>
      <c r="DV472" s="134"/>
      <c r="DW472" s="134"/>
      <c r="DX472" s="134"/>
      <c r="DY472" s="134"/>
      <c r="DZ472" s="134"/>
      <c r="EA472" s="134"/>
      <c r="EB472" s="134"/>
      <c r="EC472" s="134"/>
      <c r="ED472" s="134"/>
      <c r="EE472" s="134"/>
      <c r="EF472" s="134"/>
      <c r="EG472" s="134"/>
      <c r="EH472" s="134"/>
      <c r="EI472" s="134"/>
      <c r="EJ472" s="134"/>
      <c r="EK472" s="134"/>
      <c r="EL472" s="134"/>
      <c r="EM472" s="134"/>
      <c r="EN472" s="134"/>
      <c r="EO472" s="134"/>
      <c r="EP472" s="134"/>
      <c r="EQ472" s="134"/>
      <c r="ER472" s="134"/>
      <c r="ES472" s="134"/>
      <c r="ET472" s="134"/>
      <c r="EU472" s="134"/>
    </row>
    <row r="473" spans="1:151" customFormat="1" ht="27.75" x14ac:dyDescent="0.4">
      <c r="A473" s="7"/>
      <c r="B473" s="2"/>
      <c r="C473" s="5"/>
      <c r="D473" s="5"/>
      <c r="E473" s="51"/>
      <c r="F473" s="73"/>
      <c r="G473" s="17"/>
      <c r="H473" s="18"/>
      <c r="I473" s="19"/>
      <c r="J473" s="19"/>
      <c r="K473" s="19"/>
      <c r="L473" s="20"/>
      <c r="M473" s="3"/>
      <c r="N473" s="44"/>
      <c r="O473" s="84"/>
      <c r="P473" s="46"/>
      <c r="Q473" s="48"/>
      <c r="R473" s="192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  <c r="BD473" s="58"/>
      <c r="BE473" s="58"/>
      <c r="BF473" s="58"/>
      <c r="BG473" s="58"/>
      <c r="BH473" s="58"/>
      <c r="BI473" s="58"/>
      <c r="BJ473" s="58"/>
      <c r="BK473" s="58"/>
      <c r="BL473" s="58"/>
      <c r="BM473" s="58"/>
      <c r="BN473" s="58"/>
      <c r="BO473" s="58"/>
      <c r="BP473" s="58"/>
      <c r="BQ473" s="58"/>
      <c r="BR473" s="58"/>
      <c r="BS473" s="58"/>
      <c r="BT473" s="58"/>
      <c r="BU473" s="58"/>
      <c r="BV473" s="58"/>
      <c r="BW473" s="58"/>
      <c r="BX473" s="58"/>
      <c r="BY473" s="58"/>
      <c r="BZ473" s="58"/>
      <c r="CA473" s="58"/>
      <c r="CB473" s="58"/>
      <c r="CC473" s="58"/>
      <c r="CD473" s="58"/>
      <c r="CE473" s="58"/>
      <c r="CF473" s="58"/>
      <c r="CG473" s="58"/>
      <c r="CH473" s="58"/>
      <c r="CI473" s="58"/>
      <c r="CJ473" s="58"/>
      <c r="CK473" s="58"/>
      <c r="CL473" s="58"/>
      <c r="CM473" s="58"/>
      <c r="CN473" s="58"/>
      <c r="CO473" s="58"/>
      <c r="CP473" s="58"/>
      <c r="CQ473" s="58"/>
      <c r="CR473" s="58"/>
      <c r="CS473" s="58"/>
      <c r="CT473" s="58"/>
      <c r="CU473" s="58"/>
      <c r="CV473" s="58"/>
      <c r="CW473" s="58"/>
      <c r="CX473" s="58"/>
      <c r="CY473" s="58"/>
      <c r="CZ473" s="58"/>
      <c r="DA473" s="58"/>
      <c r="DB473" s="58"/>
      <c r="DC473" s="58"/>
      <c r="DD473" s="58"/>
      <c r="DE473" s="58"/>
      <c r="DF473" s="58"/>
      <c r="DG473" s="58"/>
      <c r="DH473" s="58"/>
      <c r="DI473" s="58"/>
      <c r="DJ473" s="58"/>
      <c r="DK473" s="58"/>
      <c r="DL473" s="58"/>
      <c r="DM473" s="58"/>
      <c r="DN473" s="58"/>
      <c r="DO473" s="58"/>
      <c r="DP473" s="58"/>
      <c r="DQ473" s="58"/>
      <c r="DR473" s="58"/>
      <c r="DS473" s="58"/>
      <c r="DT473" s="58"/>
      <c r="DU473" s="58"/>
      <c r="DV473" s="58"/>
      <c r="DW473" s="58"/>
      <c r="DX473" s="58"/>
      <c r="DY473" s="58"/>
      <c r="DZ473" s="58"/>
      <c r="EA473" s="58"/>
      <c r="EB473" s="58"/>
      <c r="EC473" s="58"/>
      <c r="ED473" s="58"/>
      <c r="EE473" s="58"/>
      <c r="EF473" s="58"/>
      <c r="EG473" s="58"/>
      <c r="EH473" s="58"/>
      <c r="EI473" s="58"/>
      <c r="EJ473" s="58"/>
      <c r="EK473" s="58"/>
      <c r="EL473" s="58"/>
      <c r="EM473" s="58"/>
      <c r="EN473" s="58"/>
      <c r="EO473" s="58"/>
      <c r="EP473" s="58"/>
      <c r="EQ473" s="58"/>
      <c r="ER473" s="58"/>
      <c r="ES473" s="58"/>
      <c r="ET473" s="58"/>
      <c r="EU473" s="58"/>
    </row>
    <row r="474" spans="1:151" customFormat="1" ht="27.75" x14ac:dyDescent="0.4">
      <c r="A474" s="7"/>
      <c r="B474" s="2"/>
      <c r="C474" s="5"/>
      <c r="D474" s="5"/>
      <c r="E474" s="51"/>
      <c r="F474" s="73"/>
      <c r="G474" s="17"/>
      <c r="H474" s="18"/>
      <c r="I474" s="19"/>
      <c r="J474" s="19"/>
      <c r="K474" s="19"/>
      <c r="L474" s="20"/>
      <c r="M474" s="3"/>
      <c r="N474" s="44"/>
      <c r="O474" s="84"/>
      <c r="P474" s="46"/>
      <c r="Q474" s="48"/>
      <c r="R474" s="192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  <c r="BD474" s="58"/>
      <c r="BE474" s="58"/>
      <c r="BF474" s="58"/>
      <c r="BG474" s="58"/>
      <c r="BH474" s="58"/>
      <c r="BI474" s="58"/>
      <c r="BJ474" s="58"/>
      <c r="BK474" s="58"/>
      <c r="BL474" s="58"/>
      <c r="BM474" s="58"/>
      <c r="BN474" s="58"/>
      <c r="BO474" s="58"/>
      <c r="BP474" s="58"/>
      <c r="BQ474" s="58"/>
      <c r="BR474" s="58"/>
      <c r="BS474" s="58"/>
      <c r="BT474" s="58"/>
      <c r="BU474" s="58"/>
      <c r="BV474" s="58"/>
      <c r="BW474" s="58"/>
      <c r="BX474" s="58"/>
      <c r="BY474" s="58"/>
      <c r="BZ474" s="58"/>
      <c r="CA474" s="58"/>
      <c r="CB474" s="58"/>
      <c r="CC474" s="58"/>
      <c r="CD474" s="58"/>
      <c r="CE474" s="58"/>
      <c r="CF474" s="58"/>
      <c r="CG474" s="58"/>
      <c r="CH474" s="58"/>
      <c r="CI474" s="58"/>
      <c r="CJ474" s="58"/>
      <c r="CK474" s="58"/>
      <c r="CL474" s="58"/>
      <c r="CM474" s="58"/>
      <c r="CN474" s="58"/>
      <c r="CO474" s="58"/>
      <c r="CP474" s="58"/>
      <c r="CQ474" s="58"/>
      <c r="CR474" s="58"/>
      <c r="CS474" s="58"/>
      <c r="CT474" s="58"/>
      <c r="CU474" s="58"/>
      <c r="CV474" s="58"/>
      <c r="CW474" s="58"/>
      <c r="CX474" s="58"/>
      <c r="CY474" s="58"/>
      <c r="CZ474" s="58"/>
      <c r="DA474" s="58"/>
      <c r="DB474" s="58"/>
      <c r="DC474" s="58"/>
      <c r="DD474" s="58"/>
      <c r="DE474" s="58"/>
      <c r="DF474" s="58"/>
      <c r="DG474" s="58"/>
      <c r="DH474" s="58"/>
      <c r="DI474" s="58"/>
      <c r="DJ474" s="58"/>
      <c r="DK474" s="58"/>
      <c r="DL474" s="58"/>
      <c r="DM474" s="58"/>
      <c r="DN474" s="58"/>
      <c r="DO474" s="58"/>
      <c r="DP474" s="58"/>
      <c r="DQ474" s="58"/>
      <c r="DR474" s="58"/>
      <c r="DS474" s="58"/>
      <c r="DT474" s="58"/>
      <c r="DU474" s="58"/>
      <c r="DV474" s="58"/>
      <c r="DW474" s="58"/>
      <c r="DX474" s="58"/>
      <c r="DY474" s="58"/>
      <c r="DZ474" s="58"/>
      <c r="EA474" s="58"/>
      <c r="EB474" s="58"/>
      <c r="EC474" s="58"/>
      <c r="ED474" s="58"/>
      <c r="EE474" s="58"/>
      <c r="EF474" s="58"/>
      <c r="EG474" s="58"/>
      <c r="EH474" s="58"/>
      <c r="EI474" s="58"/>
      <c r="EJ474" s="58"/>
      <c r="EK474" s="58"/>
      <c r="EL474" s="58"/>
      <c r="EM474" s="58"/>
      <c r="EN474" s="58"/>
      <c r="EO474" s="58"/>
      <c r="EP474" s="58"/>
      <c r="EQ474" s="58"/>
      <c r="ER474" s="58"/>
      <c r="ES474" s="58"/>
      <c r="ET474" s="58"/>
      <c r="EU474" s="58"/>
    </row>
    <row r="475" spans="1:151" customFormat="1" ht="27.75" x14ac:dyDescent="0.4">
      <c r="A475" s="7"/>
      <c r="B475" s="2"/>
      <c r="C475" s="5"/>
      <c r="D475" s="5"/>
      <c r="E475" s="51"/>
      <c r="F475" s="73"/>
      <c r="G475" s="17"/>
      <c r="H475" s="18"/>
      <c r="I475" s="19"/>
      <c r="J475" s="19"/>
      <c r="K475" s="19"/>
      <c r="L475" s="20"/>
      <c r="M475" s="3"/>
      <c r="N475" s="44"/>
      <c r="O475" s="84"/>
      <c r="P475" s="46"/>
      <c r="Q475" s="48"/>
      <c r="R475" s="192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  <c r="BD475" s="58"/>
      <c r="BE475" s="58"/>
      <c r="BF475" s="58"/>
      <c r="BG475" s="58"/>
      <c r="BH475" s="58"/>
      <c r="BI475" s="58"/>
      <c r="BJ475" s="58"/>
      <c r="BK475" s="58"/>
      <c r="BL475" s="58"/>
      <c r="BM475" s="58"/>
      <c r="BN475" s="58"/>
      <c r="BO475" s="58"/>
      <c r="BP475" s="58"/>
      <c r="BQ475" s="58"/>
      <c r="BR475" s="58"/>
      <c r="BS475" s="58"/>
      <c r="BT475" s="58"/>
      <c r="BU475" s="58"/>
      <c r="BV475" s="58"/>
      <c r="BW475" s="58"/>
      <c r="BX475" s="58"/>
      <c r="BY475" s="58"/>
      <c r="BZ475" s="58"/>
      <c r="CA475" s="58"/>
      <c r="CB475" s="58"/>
      <c r="CC475" s="58"/>
      <c r="CD475" s="58"/>
      <c r="CE475" s="58"/>
      <c r="CF475" s="58"/>
      <c r="CG475" s="58"/>
      <c r="CH475" s="58"/>
      <c r="CI475" s="58"/>
      <c r="CJ475" s="58"/>
      <c r="CK475" s="58"/>
      <c r="CL475" s="58"/>
      <c r="CM475" s="58"/>
      <c r="CN475" s="58"/>
      <c r="CO475" s="58"/>
      <c r="CP475" s="58"/>
      <c r="CQ475" s="58"/>
      <c r="CR475" s="58"/>
      <c r="CS475" s="58"/>
      <c r="CT475" s="58"/>
      <c r="CU475" s="58"/>
      <c r="CV475" s="58"/>
      <c r="CW475" s="58"/>
      <c r="CX475" s="58"/>
      <c r="CY475" s="58"/>
      <c r="CZ475" s="58"/>
      <c r="DA475" s="58"/>
      <c r="DB475" s="58"/>
      <c r="DC475" s="58"/>
      <c r="DD475" s="58"/>
      <c r="DE475" s="58"/>
      <c r="DF475" s="58"/>
      <c r="DG475" s="58"/>
      <c r="DH475" s="58"/>
      <c r="DI475" s="58"/>
      <c r="DJ475" s="58"/>
      <c r="DK475" s="58"/>
      <c r="DL475" s="58"/>
      <c r="DM475" s="58"/>
      <c r="DN475" s="58"/>
      <c r="DO475" s="58"/>
      <c r="DP475" s="58"/>
      <c r="DQ475" s="58"/>
      <c r="DR475" s="58"/>
      <c r="DS475" s="58"/>
      <c r="DT475" s="58"/>
      <c r="DU475" s="58"/>
      <c r="DV475" s="58"/>
      <c r="DW475" s="58"/>
      <c r="DX475" s="58"/>
      <c r="DY475" s="58"/>
      <c r="DZ475" s="58"/>
      <c r="EA475" s="58"/>
      <c r="EB475" s="58"/>
      <c r="EC475" s="58"/>
      <c r="ED475" s="58"/>
      <c r="EE475" s="58"/>
      <c r="EF475" s="58"/>
      <c r="EG475" s="58"/>
      <c r="EH475" s="58"/>
      <c r="EI475" s="58"/>
      <c r="EJ475" s="58"/>
      <c r="EK475" s="58"/>
      <c r="EL475" s="58"/>
      <c r="EM475" s="58"/>
      <c r="EN475" s="58"/>
      <c r="EO475" s="58"/>
      <c r="EP475" s="58"/>
      <c r="EQ475" s="58"/>
      <c r="ER475" s="58"/>
      <c r="ES475" s="58"/>
      <c r="ET475" s="58"/>
      <c r="EU475" s="58"/>
    </row>
    <row r="476" spans="1:151" customFormat="1" ht="27.75" x14ac:dyDescent="0.4">
      <c r="A476" s="7"/>
      <c r="B476" s="2"/>
      <c r="C476" s="5"/>
      <c r="D476" s="5"/>
      <c r="E476" s="51"/>
      <c r="F476" s="51"/>
      <c r="G476" s="17"/>
      <c r="H476" s="18"/>
      <c r="I476" s="19"/>
      <c r="J476" s="19"/>
      <c r="K476" s="19"/>
      <c r="L476" s="20"/>
      <c r="M476" s="3"/>
      <c r="N476" s="3"/>
      <c r="O476" s="3"/>
      <c r="P476" s="46"/>
      <c r="Q476" s="48"/>
      <c r="R476" s="192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  <c r="BD476" s="58"/>
      <c r="BE476" s="58"/>
      <c r="BF476" s="58"/>
      <c r="BG476" s="58"/>
      <c r="BH476" s="58"/>
      <c r="BI476" s="58"/>
      <c r="BJ476" s="58"/>
      <c r="BK476" s="58"/>
      <c r="BL476" s="58"/>
      <c r="BM476" s="58"/>
      <c r="BN476" s="58"/>
      <c r="BO476" s="58"/>
      <c r="BP476" s="58"/>
      <c r="BQ476" s="58"/>
      <c r="BR476" s="58"/>
      <c r="BS476" s="58"/>
      <c r="BT476" s="58"/>
      <c r="BU476" s="58"/>
      <c r="BV476" s="58"/>
      <c r="BW476" s="58"/>
      <c r="BX476" s="58"/>
      <c r="BY476" s="58"/>
      <c r="BZ476" s="58"/>
      <c r="CA476" s="58"/>
      <c r="CB476" s="58"/>
      <c r="CC476" s="58"/>
      <c r="CD476" s="58"/>
      <c r="CE476" s="58"/>
      <c r="CF476" s="58"/>
      <c r="CG476" s="58"/>
      <c r="CH476" s="58"/>
      <c r="CI476" s="58"/>
      <c r="CJ476" s="58"/>
      <c r="CK476" s="58"/>
      <c r="CL476" s="58"/>
      <c r="CM476" s="58"/>
      <c r="CN476" s="58"/>
      <c r="CO476" s="58"/>
      <c r="CP476" s="58"/>
      <c r="CQ476" s="58"/>
      <c r="CR476" s="58"/>
      <c r="CS476" s="58"/>
      <c r="CT476" s="58"/>
      <c r="CU476" s="58"/>
      <c r="CV476" s="58"/>
      <c r="CW476" s="58"/>
      <c r="CX476" s="58"/>
      <c r="CY476" s="58"/>
      <c r="CZ476" s="58"/>
      <c r="DA476" s="58"/>
      <c r="DB476" s="58"/>
      <c r="DC476" s="58"/>
      <c r="DD476" s="58"/>
      <c r="DE476" s="58"/>
      <c r="DF476" s="58"/>
      <c r="DG476" s="58"/>
      <c r="DH476" s="58"/>
      <c r="DI476" s="58"/>
      <c r="DJ476" s="58"/>
      <c r="DK476" s="58"/>
      <c r="DL476" s="58"/>
      <c r="DM476" s="58"/>
      <c r="DN476" s="58"/>
      <c r="DO476" s="58"/>
      <c r="DP476" s="58"/>
      <c r="DQ476" s="58"/>
      <c r="DR476" s="58"/>
      <c r="DS476" s="58"/>
      <c r="DT476" s="58"/>
      <c r="DU476" s="58"/>
      <c r="DV476" s="58"/>
      <c r="DW476" s="58"/>
      <c r="DX476" s="58"/>
      <c r="DY476" s="58"/>
      <c r="DZ476" s="58"/>
      <c r="EA476" s="58"/>
      <c r="EB476" s="58"/>
      <c r="EC476" s="58"/>
      <c r="ED476" s="58"/>
      <c r="EE476" s="58"/>
      <c r="EF476" s="58"/>
      <c r="EG476" s="58"/>
      <c r="EH476" s="58"/>
      <c r="EI476" s="58"/>
      <c r="EJ476" s="58"/>
      <c r="EK476" s="58"/>
      <c r="EL476" s="58"/>
      <c r="EM476" s="58"/>
      <c r="EN476" s="58"/>
      <c r="EO476" s="58"/>
      <c r="EP476" s="58"/>
      <c r="EQ476" s="58"/>
      <c r="ER476" s="58"/>
      <c r="ES476" s="58"/>
      <c r="ET476" s="58"/>
      <c r="EU476" s="58"/>
    </row>
    <row r="477" spans="1:151" customFormat="1" ht="27.75" x14ac:dyDescent="0.4">
      <c r="A477" s="7"/>
      <c r="B477" s="2"/>
      <c r="C477" s="5"/>
      <c r="D477" s="5"/>
      <c r="E477" s="51"/>
      <c r="F477" s="51"/>
      <c r="G477" s="17"/>
      <c r="H477" s="18"/>
      <c r="I477" s="19"/>
      <c r="J477" s="19"/>
      <c r="K477" s="19"/>
      <c r="L477" s="20"/>
      <c r="M477" s="3"/>
      <c r="N477" s="3"/>
      <c r="O477" s="3"/>
      <c r="P477" s="46"/>
      <c r="Q477" s="48"/>
      <c r="R477" s="192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  <c r="BD477" s="58"/>
      <c r="BE477" s="58"/>
      <c r="BF477" s="58"/>
      <c r="BG477" s="58"/>
      <c r="BH477" s="58"/>
      <c r="BI477" s="58"/>
      <c r="BJ477" s="58"/>
      <c r="BK477" s="58"/>
      <c r="BL477" s="58"/>
      <c r="BM477" s="58"/>
      <c r="BN477" s="58"/>
      <c r="BO477" s="58"/>
      <c r="BP477" s="58"/>
      <c r="BQ477" s="58"/>
      <c r="BR477" s="58"/>
      <c r="BS477" s="58"/>
      <c r="BT477" s="58"/>
      <c r="BU477" s="58"/>
      <c r="BV477" s="58"/>
      <c r="BW477" s="58"/>
      <c r="BX477" s="58"/>
      <c r="BY477" s="58"/>
      <c r="BZ477" s="58"/>
      <c r="CA477" s="58"/>
      <c r="CB477" s="58"/>
      <c r="CC477" s="58"/>
      <c r="CD477" s="58"/>
      <c r="CE477" s="58"/>
      <c r="CF477" s="58"/>
      <c r="CG477" s="58"/>
      <c r="CH477" s="58"/>
      <c r="CI477" s="58"/>
      <c r="CJ477" s="58"/>
      <c r="CK477" s="58"/>
      <c r="CL477" s="58"/>
      <c r="CM477" s="58"/>
      <c r="CN477" s="58"/>
      <c r="CO477" s="58"/>
      <c r="CP477" s="58"/>
      <c r="CQ477" s="58"/>
      <c r="CR477" s="58"/>
      <c r="CS477" s="58"/>
      <c r="CT477" s="58"/>
      <c r="CU477" s="58"/>
      <c r="CV477" s="58"/>
      <c r="CW477" s="58"/>
      <c r="CX477" s="58"/>
      <c r="CY477" s="58"/>
      <c r="CZ477" s="58"/>
      <c r="DA477" s="58"/>
      <c r="DB477" s="58"/>
      <c r="DC477" s="58"/>
      <c r="DD477" s="58"/>
      <c r="DE477" s="58"/>
      <c r="DF477" s="58"/>
      <c r="DG477" s="58"/>
      <c r="DH477" s="58"/>
      <c r="DI477" s="58"/>
      <c r="DJ477" s="58"/>
      <c r="DK477" s="58"/>
      <c r="DL477" s="58"/>
      <c r="DM477" s="58"/>
      <c r="DN477" s="58"/>
      <c r="DO477" s="58"/>
      <c r="DP477" s="58"/>
      <c r="DQ477" s="58"/>
      <c r="DR477" s="58"/>
      <c r="DS477" s="58"/>
      <c r="DT477" s="58"/>
      <c r="DU477" s="58"/>
      <c r="DV477" s="58"/>
      <c r="DW477" s="58"/>
      <c r="DX477" s="58"/>
      <c r="DY477" s="58"/>
      <c r="DZ477" s="58"/>
      <c r="EA477" s="58"/>
      <c r="EB477" s="58"/>
      <c r="EC477" s="58"/>
      <c r="ED477" s="58"/>
      <c r="EE477" s="58"/>
      <c r="EF477" s="58"/>
      <c r="EG477" s="58"/>
      <c r="EH477" s="58"/>
      <c r="EI477" s="58"/>
      <c r="EJ477" s="58"/>
      <c r="EK477" s="58"/>
      <c r="EL477" s="58"/>
      <c r="EM477" s="58"/>
      <c r="EN477" s="58"/>
      <c r="EO477" s="58"/>
      <c r="EP477" s="58"/>
      <c r="EQ477" s="58"/>
      <c r="ER477" s="58"/>
      <c r="ES477" s="58"/>
      <c r="ET477" s="58"/>
      <c r="EU477" s="58"/>
    </row>
    <row r="478" spans="1:151" customFormat="1" ht="27.75" x14ac:dyDescent="0.4">
      <c r="A478" s="5">
        <f>COUNTIF(A436:A477,"&gt;=1")</f>
        <v>37</v>
      </c>
      <c r="B478" s="2"/>
      <c r="C478" s="2"/>
      <c r="D478" s="49"/>
      <c r="E478" s="4"/>
      <c r="F478" s="4"/>
      <c r="G478" s="22"/>
      <c r="H478" s="23"/>
      <c r="I478" s="6">
        <f>COUNTIF(I436:I477,"Nữ")</f>
        <v>32</v>
      </c>
      <c r="J478" s="81" t="s">
        <v>2532</v>
      </c>
      <c r="K478" s="19"/>
      <c r="L478" s="20"/>
      <c r="M478" s="3"/>
      <c r="N478" s="3"/>
      <c r="O478" s="3"/>
      <c r="P478" s="46"/>
      <c r="Q478" s="48"/>
      <c r="R478" s="192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  <c r="BD478" s="58"/>
      <c r="BE478" s="58"/>
      <c r="BF478" s="58"/>
      <c r="BG478" s="58"/>
      <c r="BH478" s="58"/>
      <c r="BI478" s="58"/>
      <c r="BJ478" s="58"/>
      <c r="BK478" s="58"/>
      <c r="BL478" s="58"/>
      <c r="BM478" s="58"/>
      <c r="BN478" s="58"/>
      <c r="BO478" s="58"/>
      <c r="BP478" s="58"/>
      <c r="BQ478" s="58"/>
      <c r="BR478" s="58"/>
      <c r="BS478" s="58"/>
      <c r="BT478" s="58"/>
      <c r="BU478" s="58"/>
      <c r="BV478" s="58"/>
      <c r="BW478" s="58"/>
      <c r="BX478" s="58"/>
      <c r="BY478" s="58"/>
      <c r="BZ478" s="58"/>
      <c r="CA478" s="58"/>
      <c r="CB478" s="58"/>
      <c r="CC478" s="58"/>
      <c r="CD478" s="58"/>
      <c r="CE478" s="58"/>
      <c r="CF478" s="58"/>
      <c r="CG478" s="58"/>
      <c r="CH478" s="58"/>
      <c r="CI478" s="58"/>
      <c r="CJ478" s="58"/>
      <c r="CK478" s="58"/>
      <c r="CL478" s="58"/>
      <c r="CM478" s="58"/>
      <c r="CN478" s="58"/>
      <c r="CO478" s="58"/>
      <c r="CP478" s="58"/>
      <c r="CQ478" s="58"/>
      <c r="CR478" s="58"/>
      <c r="CS478" s="58"/>
      <c r="CT478" s="58"/>
      <c r="CU478" s="58"/>
      <c r="CV478" s="58"/>
      <c r="CW478" s="58"/>
      <c r="CX478" s="58"/>
      <c r="CY478" s="58"/>
      <c r="CZ478" s="58"/>
      <c r="DA478" s="58"/>
      <c r="DB478" s="58"/>
      <c r="DC478" s="58"/>
      <c r="DD478" s="58"/>
      <c r="DE478" s="58"/>
      <c r="DF478" s="58"/>
      <c r="DG478" s="58"/>
      <c r="DH478" s="58"/>
      <c r="DI478" s="58"/>
      <c r="DJ478" s="58"/>
      <c r="DK478" s="58"/>
      <c r="DL478" s="58"/>
      <c r="DM478" s="58"/>
      <c r="DN478" s="58"/>
      <c r="DO478" s="58"/>
      <c r="DP478" s="58"/>
      <c r="DQ478" s="58"/>
      <c r="DR478" s="58"/>
      <c r="DS478" s="58"/>
      <c r="DT478" s="58"/>
      <c r="DU478" s="58"/>
      <c r="DV478" s="58"/>
      <c r="DW478" s="58"/>
      <c r="DX478" s="58"/>
      <c r="DY478" s="58"/>
      <c r="DZ478" s="58"/>
      <c r="EA478" s="58"/>
      <c r="EB478" s="58"/>
      <c r="EC478" s="58"/>
      <c r="ED478" s="58"/>
      <c r="EE478" s="58"/>
      <c r="EF478" s="58"/>
      <c r="EG478" s="58"/>
      <c r="EH478" s="58"/>
      <c r="EI478" s="58"/>
      <c r="EJ478" s="58"/>
      <c r="EK478" s="58"/>
      <c r="EL478" s="58"/>
      <c r="EM478" s="58"/>
      <c r="EN478" s="58"/>
      <c r="EO478" s="58"/>
      <c r="EP478" s="58"/>
      <c r="EQ478" s="58"/>
      <c r="ER478" s="58"/>
      <c r="ES478" s="58"/>
      <c r="ET478" s="58"/>
      <c r="EU478" s="58"/>
    </row>
    <row r="479" spans="1:151" customFormat="1" ht="27.75" x14ac:dyDescent="0.4">
      <c r="A479" s="214">
        <v>1</v>
      </c>
      <c r="B479" s="205" t="s">
        <v>938</v>
      </c>
      <c r="C479" s="194" t="s">
        <v>947</v>
      </c>
      <c r="D479" s="205">
        <v>92</v>
      </c>
      <c r="E479" s="206" t="s">
        <v>1063</v>
      </c>
      <c r="F479" s="206" t="s">
        <v>2652</v>
      </c>
      <c r="G479" s="207" t="s">
        <v>235</v>
      </c>
      <c r="H479" s="208" t="s">
        <v>227</v>
      </c>
      <c r="I479" s="209" t="s">
        <v>6</v>
      </c>
      <c r="J479" s="209" t="s">
        <v>236</v>
      </c>
      <c r="K479" s="209" t="s">
        <v>237</v>
      </c>
      <c r="L479" s="210" t="s">
        <v>9</v>
      </c>
      <c r="M479" s="215" t="s">
        <v>3059</v>
      </c>
      <c r="N479" s="215" t="s">
        <v>3075</v>
      </c>
      <c r="O479" s="216" t="s">
        <v>2535</v>
      </c>
      <c r="P479" s="212" t="s">
        <v>1669</v>
      </c>
      <c r="Q479" s="213" t="s">
        <v>1670</v>
      </c>
      <c r="R479" s="192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  <c r="BD479" s="58"/>
      <c r="BE479" s="58"/>
      <c r="BF479" s="58"/>
      <c r="BG479" s="58"/>
      <c r="BH479" s="58"/>
      <c r="BI479" s="58"/>
      <c r="BJ479" s="58"/>
      <c r="BK479" s="58"/>
      <c r="BL479" s="58"/>
      <c r="BM479" s="58"/>
      <c r="BN479" s="58"/>
      <c r="BO479" s="58"/>
      <c r="BP479" s="58"/>
      <c r="BQ479" s="58"/>
      <c r="BR479" s="58"/>
      <c r="BS479" s="58"/>
      <c r="BT479" s="58"/>
      <c r="BU479" s="58"/>
      <c r="BV479" s="58"/>
      <c r="BW479" s="58"/>
      <c r="BX479" s="58"/>
      <c r="BY479" s="58"/>
      <c r="BZ479" s="58"/>
      <c r="CA479" s="58"/>
      <c r="CB479" s="58"/>
      <c r="CC479" s="58"/>
      <c r="CD479" s="58"/>
      <c r="CE479" s="58"/>
      <c r="CF479" s="58"/>
      <c r="CG479" s="58"/>
      <c r="CH479" s="58"/>
      <c r="CI479" s="58"/>
      <c r="CJ479" s="58"/>
      <c r="CK479" s="58"/>
      <c r="CL479" s="58"/>
      <c r="CM479" s="58"/>
      <c r="CN479" s="58"/>
      <c r="CO479" s="58"/>
      <c r="CP479" s="58"/>
      <c r="CQ479" s="58"/>
      <c r="CR479" s="58"/>
      <c r="CS479" s="58"/>
      <c r="CT479" s="58"/>
      <c r="CU479" s="58"/>
      <c r="CV479" s="58"/>
      <c r="CW479" s="58"/>
      <c r="CX479" s="58"/>
      <c r="CY479" s="58"/>
      <c r="CZ479" s="58"/>
      <c r="DA479" s="58"/>
      <c r="DB479" s="58"/>
      <c r="DC479" s="58"/>
      <c r="DD479" s="58"/>
      <c r="DE479" s="58"/>
      <c r="DF479" s="58"/>
      <c r="DG479" s="58"/>
      <c r="DH479" s="58"/>
      <c r="DI479" s="58"/>
      <c r="DJ479" s="58"/>
      <c r="DK479" s="58"/>
      <c r="DL479" s="58"/>
      <c r="DM479" s="58"/>
      <c r="DN479" s="58"/>
      <c r="DO479" s="58"/>
      <c r="DP479" s="58"/>
      <c r="DQ479" s="58"/>
      <c r="DR479" s="58"/>
      <c r="DS479" s="58"/>
      <c r="DT479" s="58"/>
      <c r="DU479" s="58"/>
      <c r="DV479" s="58"/>
      <c r="DW479" s="58"/>
      <c r="DX479" s="58"/>
      <c r="DY479" s="58"/>
      <c r="DZ479" s="58"/>
      <c r="EA479" s="58"/>
      <c r="EB479" s="58"/>
      <c r="EC479" s="58"/>
      <c r="ED479" s="58"/>
      <c r="EE479" s="58"/>
      <c r="EF479" s="58"/>
      <c r="EG479" s="58"/>
      <c r="EH479" s="58"/>
      <c r="EI479" s="58"/>
      <c r="EJ479" s="58"/>
      <c r="EK479" s="58"/>
      <c r="EL479" s="58"/>
      <c r="EM479" s="58"/>
      <c r="EN479" s="58"/>
      <c r="EO479" s="58"/>
      <c r="EP479" s="58"/>
      <c r="EQ479" s="58"/>
      <c r="ER479" s="58"/>
      <c r="ES479" s="58"/>
      <c r="ET479" s="58"/>
      <c r="EU479" s="58"/>
    </row>
    <row r="480" spans="1:151" customFormat="1" ht="27.75" x14ac:dyDescent="0.4">
      <c r="A480" s="214">
        <v>2</v>
      </c>
      <c r="B480" s="205" t="s">
        <v>938</v>
      </c>
      <c r="C480" s="194" t="s">
        <v>947</v>
      </c>
      <c r="D480" s="205">
        <v>99</v>
      </c>
      <c r="E480" s="206" t="s">
        <v>1068</v>
      </c>
      <c r="F480" s="206" t="s">
        <v>2659</v>
      </c>
      <c r="G480" s="207" t="s">
        <v>313</v>
      </c>
      <c r="H480" s="208" t="s">
        <v>309</v>
      </c>
      <c r="I480" s="209" t="s">
        <v>11</v>
      </c>
      <c r="J480" s="209" t="s">
        <v>49</v>
      </c>
      <c r="K480" s="209" t="s">
        <v>314</v>
      </c>
      <c r="L480" s="210" t="s">
        <v>9</v>
      </c>
      <c r="M480" s="215" t="s">
        <v>3059</v>
      </c>
      <c r="N480" s="215" t="s">
        <v>3071</v>
      </c>
      <c r="O480" s="216" t="s">
        <v>2535</v>
      </c>
      <c r="P480" s="212" t="s">
        <v>1679</v>
      </c>
      <c r="Q480" s="213" t="s">
        <v>1680</v>
      </c>
      <c r="R480" s="192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  <c r="BD480" s="58"/>
      <c r="BE480" s="58"/>
      <c r="BF480" s="58"/>
      <c r="BG480" s="58"/>
      <c r="BH480" s="58"/>
      <c r="BI480" s="58"/>
      <c r="BJ480" s="58"/>
      <c r="BK480" s="58"/>
      <c r="BL480" s="58"/>
      <c r="BM480" s="58"/>
      <c r="BN480" s="58"/>
      <c r="BO480" s="58"/>
      <c r="BP480" s="58"/>
      <c r="BQ480" s="58"/>
      <c r="BR480" s="58"/>
      <c r="BS480" s="58"/>
      <c r="BT480" s="58"/>
      <c r="BU480" s="58"/>
      <c r="BV480" s="58"/>
      <c r="BW480" s="58"/>
      <c r="BX480" s="58"/>
      <c r="BY480" s="58"/>
      <c r="BZ480" s="58"/>
      <c r="CA480" s="58"/>
      <c r="CB480" s="58"/>
      <c r="CC480" s="58"/>
      <c r="CD480" s="58"/>
      <c r="CE480" s="58"/>
      <c r="CF480" s="58"/>
      <c r="CG480" s="58"/>
      <c r="CH480" s="58"/>
      <c r="CI480" s="58"/>
      <c r="CJ480" s="58"/>
      <c r="CK480" s="58"/>
      <c r="CL480" s="58"/>
      <c r="CM480" s="58"/>
      <c r="CN480" s="58"/>
      <c r="CO480" s="58"/>
      <c r="CP480" s="58"/>
      <c r="CQ480" s="58"/>
      <c r="CR480" s="58"/>
      <c r="CS480" s="58"/>
      <c r="CT480" s="58"/>
      <c r="CU480" s="58"/>
      <c r="CV480" s="58"/>
      <c r="CW480" s="58"/>
      <c r="CX480" s="58"/>
      <c r="CY480" s="58"/>
      <c r="CZ480" s="58"/>
      <c r="DA480" s="58"/>
      <c r="DB480" s="58"/>
      <c r="DC480" s="58"/>
      <c r="DD480" s="58"/>
      <c r="DE480" s="58"/>
      <c r="DF480" s="58"/>
      <c r="DG480" s="58"/>
      <c r="DH480" s="58"/>
      <c r="DI480" s="58"/>
      <c r="DJ480" s="58"/>
      <c r="DK480" s="58"/>
      <c r="DL480" s="58"/>
      <c r="DM480" s="58"/>
      <c r="DN480" s="58"/>
      <c r="DO480" s="58"/>
      <c r="DP480" s="58"/>
      <c r="DQ480" s="58"/>
      <c r="DR480" s="58"/>
      <c r="DS480" s="58"/>
      <c r="DT480" s="58"/>
      <c r="DU480" s="58"/>
      <c r="DV480" s="58"/>
      <c r="DW480" s="58"/>
      <c r="DX480" s="58"/>
      <c r="DY480" s="58"/>
      <c r="DZ480" s="58"/>
      <c r="EA480" s="58"/>
      <c r="EB480" s="58"/>
      <c r="EC480" s="58"/>
      <c r="ED480" s="58"/>
      <c r="EE480" s="58"/>
      <c r="EF480" s="58"/>
      <c r="EG480" s="58"/>
      <c r="EH480" s="58"/>
      <c r="EI480" s="58"/>
      <c r="EJ480" s="58"/>
      <c r="EK480" s="58"/>
      <c r="EL480" s="58"/>
      <c r="EM480" s="58"/>
      <c r="EN480" s="58"/>
      <c r="EO480" s="58"/>
      <c r="EP480" s="58"/>
      <c r="EQ480" s="58"/>
      <c r="ER480" s="58"/>
      <c r="ES480" s="58"/>
      <c r="ET480" s="58"/>
      <c r="EU480" s="58"/>
    </row>
    <row r="481" spans="1:18" s="134" customFormat="1" ht="27.75" x14ac:dyDescent="0.4">
      <c r="A481" s="214">
        <v>3</v>
      </c>
      <c r="B481" s="205" t="s">
        <v>938</v>
      </c>
      <c r="C481" s="194" t="s">
        <v>947</v>
      </c>
      <c r="D481" s="205">
        <v>106</v>
      </c>
      <c r="E481" s="206" t="s">
        <v>993</v>
      </c>
      <c r="F481" s="206" t="s">
        <v>2666</v>
      </c>
      <c r="G481" s="207" t="s">
        <v>497</v>
      </c>
      <c r="H481" s="208" t="s">
        <v>498</v>
      </c>
      <c r="I481" s="209" t="s">
        <v>11</v>
      </c>
      <c r="J481" s="209" t="s">
        <v>499</v>
      </c>
      <c r="K481" s="209" t="s">
        <v>17</v>
      </c>
      <c r="L481" s="210" t="s">
        <v>9</v>
      </c>
      <c r="M481" s="215" t="s">
        <v>3059</v>
      </c>
      <c r="N481" s="211" t="s">
        <v>3073</v>
      </c>
      <c r="O481" s="216" t="s">
        <v>2535</v>
      </c>
      <c r="P481" s="212" t="s">
        <v>1529</v>
      </c>
      <c r="Q481" s="212" t="s">
        <v>1530</v>
      </c>
      <c r="R481" s="192"/>
    </row>
    <row r="482" spans="1:18" s="58" customFormat="1" ht="27.75" x14ac:dyDescent="0.4">
      <c r="A482" s="214">
        <v>4</v>
      </c>
      <c r="B482" s="205" t="s">
        <v>938</v>
      </c>
      <c r="C482" s="194" t="s">
        <v>947</v>
      </c>
      <c r="D482" s="205">
        <v>108</v>
      </c>
      <c r="E482" s="206" t="s">
        <v>1076</v>
      </c>
      <c r="F482" s="206" t="s">
        <v>2668</v>
      </c>
      <c r="G482" s="207" t="s">
        <v>623</v>
      </c>
      <c r="H482" s="208" t="s">
        <v>609</v>
      </c>
      <c r="I482" s="209" t="s">
        <v>11</v>
      </c>
      <c r="J482" s="209" t="s">
        <v>145</v>
      </c>
      <c r="K482" s="209" t="s">
        <v>17</v>
      </c>
      <c r="L482" s="210" t="s">
        <v>9</v>
      </c>
      <c r="M482" s="215" t="s">
        <v>3059</v>
      </c>
      <c r="N482" s="211" t="s">
        <v>3076</v>
      </c>
      <c r="O482" s="216" t="s">
        <v>2535</v>
      </c>
      <c r="P482" s="212" t="s">
        <v>1695</v>
      </c>
      <c r="Q482" s="213" t="s">
        <v>1696</v>
      </c>
      <c r="R482" s="192"/>
    </row>
    <row r="483" spans="1:18" s="58" customFormat="1" ht="27.75" x14ac:dyDescent="0.4">
      <c r="A483" s="214">
        <v>5</v>
      </c>
      <c r="B483" s="205" t="s">
        <v>940</v>
      </c>
      <c r="C483" s="194" t="s">
        <v>947</v>
      </c>
      <c r="D483" s="205">
        <v>181</v>
      </c>
      <c r="E483" s="206" t="s">
        <v>1183</v>
      </c>
      <c r="F483" s="206" t="s">
        <v>2741</v>
      </c>
      <c r="G483" s="207" t="s">
        <v>262</v>
      </c>
      <c r="H483" s="208" t="s">
        <v>251</v>
      </c>
      <c r="I483" s="209" t="s">
        <v>11</v>
      </c>
      <c r="J483" s="209" t="s">
        <v>263</v>
      </c>
      <c r="K483" s="209" t="s">
        <v>264</v>
      </c>
      <c r="L483" s="210" t="s">
        <v>9</v>
      </c>
      <c r="M483" s="215" t="s">
        <v>3059</v>
      </c>
      <c r="N483" s="211" t="s">
        <v>3079</v>
      </c>
      <c r="O483" s="216" t="s">
        <v>2535</v>
      </c>
      <c r="P483" s="212" t="s">
        <v>1909</v>
      </c>
      <c r="Q483" s="213" t="s">
        <v>1910</v>
      </c>
      <c r="R483" s="192"/>
    </row>
    <row r="484" spans="1:18" s="58" customFormat="1" ht="27.75" x14ac:dyDescent="0.4">
      <c r="A484" s="214">
        <v>6</v>
      </c>
      <c r="B484" s="205" t="s">
        <v>940</v>
      </c>
      <c r="C484" s="194" t="s">
        <v>947</v>
      </c>
      <c r="D484" s="205">
        <v>186</v>
      </c>
      <c r="E484" s="206" t="s">
        <v>1143</v>
      </c>
      <c r="F484" s="206" t="s">
        <v>2746</v>
      </c>
      <c r="G484" s="207" t="s">
        <v>376</v>
      </c>
      <c r="H484" s="208" t="s">
        <v>377</v>
      </c>
      <c r="I484" s="209" t="s">
        <v>11</v>
      </c>
      <c r="J484" s="209" t="s">
        <v>378</v>
      </c>
      <c r="K484" s="209" t="s">
        <v>379</v>
      </c>
      <c r="L484" s="210" t="s">
        <v>9</v>
      </c>
      <c r="M484" s="215" t="s">
        <v>3059</v>
      </c>
      <c r="N484" s="211" t="s">
        <v>3075</v>
      </c>
      <c r="O484" s="216" t="s">
        <v>2535</v>
      </c>
      <c r="P484" s="212" t="s">
        <v>1829</v>
      </c>
      <c r="Q484" s="213" t="s">
        <v>1830</v>
      </c>
      <c r="R484" s="192"/>
    </row>
    <row r="485" spans="1:18" s="58" customFormat="1" ht="27.75" x14ac:dyDescent="0.4">
      <c r="A485" s="214">
        <v>7</v>
      </c>
      <c r="B485" s="205" t="s">
        <v>940</v>
      </c>
      <c r="C485" s="194" t="s">
        <v>947</v>
      </c>
      <c r="D485" s="205">
        <v>187</v>
      </c>
      <c r="E485" s="206" t="s">
        <v>1188</v>
      </c>
      <c r="F485" s="206" t="s">
        <v>2747</v>
      </c>
      <c r="G485" s="207" t="s">
        <v>350</v>
      </c>
      <c r="H485" s="208" t="s">
        <v>351</v>
      </c>
      <c r="I485" s="209" t="s">
        <v>11</v>
      </c>
      <c r="J485" s="209" t="s">
        <v>56</v>
      </c>
      <c r="K485" s="209" t="s">
        <v>17</v>
      </c>
      <c r="L485" s="210" t="s">
        <v>9</v>
      </c>
      <c r="M485" s="215" t="s">
        <v>3059</v>
      </c>
      <c r="N485" s="211" t="s">
        <v>3075</v>
      </c>
      <c r="O485" s="216" t="s">
        <v>2535</v>
      </c>
      <c r="P485" s="212" t="s">
        <v>1919</v>
      </c>
      <c r="Q485" s="213" t="s">
        <v>1920</v>
      </c>
      <c r="R485" s="192"/>
    </row>
    <row r="486" spans="1:18" s="58" customFormat="1" ht="27.75" x14ac:dyDescent="0.4">
      <c r="A486" s="214">
        <v>8</v>
      </c>
      <c r="B486" s="205" t="s">
        <v>940</v>
      </c>
      <c r="C486" s="194" t="s">
        <v>947</v>
      </c>
      <c r="D486" s="205">
        <v>201</v>
      </c>
      <c r="E486" s="206" t="s">
        <v>1159</v>
      </c>
      <c r="F486" s="206" t="s">
        <v>2761</v>
      </c>
      <c r="G486" s="207" t="s">
        <v>726</v>
      </c>
      <c r="H486" s="208" t="s">
        <v>722</v>
      </c>
      <c r="I486" s="209" t="s">
        <v>11</v>
      </c>
      <c r="J486" s="209" t="s">
        <v>727</v>
      </c>
      <c r="K486" s="209" t="s">
        <v>30</v>
      </c>
      <c r="L486" s="210" t="s">
        <v>9</v>
      </c>
      <c r="M486" s="215" t="s">
        <v>3059</v>
      </c>
      <c r="N486" s="211" t="s">
        <v>3078</v>
      </c>
      <c r="O486" s="216" t="s">
        <v>2535</v>
      </c>
      <c r="P486" s="212" t="s">
        <v>1861</v>
      </c>
      <c r="Q486" s="213" t="s">
        <v>1862</v>
      </c>
      <c r="R486" s="192"/>
    </row>
    <row r="487" spans="1:18" s="58" customFormat="1" ht="27.75" x14ac:dyDescent="0.4">
      <c r="A487" s="214">
        <v>9</v>
      </c>
      <c r="B487" s="205" t="s">
        <v>941</v>
      </c>
      <c r="C487" s="194" t="s">
        <v>947</v>
      </c>
      <c r="D487" s="205">
        <v>221</v>
      </c>
      <c r="E487" s="206" t="s">
        <v>1384</v>
      </c>
      <c r="F487" s="206" t="s">
        <v>2785</v>
      </c>
      <c r="G487" s="207" t="s">
        <v>280</v>
      </c>
      <c r="H487" s="208" t="s">
        <v>271</v>
      </c>
      <c r="I487" s="209" t="s">
        <v>11</v>
      </c>
      <c r="J487" s="209" t="s">
        <v>281</v>
      </c>
      <c r="K487" s="209" t="s">
        <v>8</v>
      </c>
      <c r="L487" s="210" t="s">
        <v>9</v>
      </c>
      <c r="M487" s="215" t="s">
        <v>3059</v>
      </c>
      <c r="N487" s="211" t="s">
        <v>3082</v>
      </c>
      <c r="O487" s="216" t="s">
        <v>2535</v>
      </c>
      <c r="P487" s="212" t="s">
        <v>2311</v>
      </c>
      <c r="Q487" s="213" t="s">
        <v>2312</v>
      </c>
      <c r="R487" s="192"/>
    </row>
    <row r="488" spans="1:18" s="134" customFormat="1" ht="27.75" x14ac:dyDescent="0.4">
      <c r="A488" s="214">
        <v>10</v>
      </c>
      <c r="B488" s="205" t="s">
        <v>941</v>
      </c>
      <c r="C488" s="194" t="s">
        <v>947</v>
      </c>
      <c r="D488" s="205">
        <v>233</v>
      </c>
      <c r="E488" s="206" t="s">
        <v>1231</v>
      </c>
      <c r="F488" s="206" t="s">
        <v>2775</v>
      </c>
      <c r="G488" s="207" t="s">
        <v>555</v>
      </c>
      <c r="H488" s="208" t="s">
        <v>547</v>
      </c>
      <c r="I488" s="209" t="s">
        <v>11</v>
      </c>
      <c r="J488" s="209" t="s">
        <v>556</v>
      </c>
      <c r="K488" s="209" t="s">
        <v>8</v>
      </c>
      <c r="L488" s="210" t="s">
        <v>9</v>
      </c>
      <c r="M488" s="215" t="s">
        <v>3059</v>
      </c>
      <c r="N488" s="211" t="s">
        <v>3081</v>
      </c>
      <c r="O488" s="216" t="s">
        <v>2535</v>
      </c>
      <c r="P488" s="212" t="s">
        <v>2005</v>
      </c>
      <c r="Q488" s="213" t="s">
        <v>2006</v>
      </c>
      <c r="R488" s="192"/>
    </row>
    <row r="489" spans="1:18" s="58" customFormat="1" ht="27.75" x14ac:dyDescent="0.4">
      <c r="A489" s="214">
        <v>11</v>
      </c>
      <c r="B489" s="205" t="s">
        <v>941</v>
      </c>
      <c r="C489" s="194" t="s">
        <v>947</v>
      </c>
      <c r="D489" s="205">
        <v>235</v>
      </c>
      <c r="E489" s="206" t="s">
        <v>1233</v>
      </c>
      <c r="F489" s="206" t="s">
        <v>2797</v>
      </c>
      <c r="G489" s="207" t="s">
        <v>589</v>
      </c>
      <c r="H489" s="208" t="s">
        <v>583</v>
      </c>
      <c r="I489" s="209" t="s">
        <v>6</v>
      </c>
      <c r="J489" s="209" t="s">
        <v>236</v>
      </c>
      <c r="K489" s="209" t="s">
        <v>8</v>
      </c>
      <c r="L489" s="210" t="s">
        <v>9</v>
      </c>
      <c r="M489" s="215" t="s">
        <v>3059</v>
      </c>
      <c r="N489" s="211" t="s">
        <v>3080</v>
      </c>
      <c r="O489" s="216" t="s">
        <v>2535</v>
      </c>
      <c r="P489" s="212" t="s">
        <v>2009</v>
      </c>
      <c r="Q489" s="213" t="s">
        <v>2010</v>
      </c>
      <c r="R489" s="192"/>
    </row>
    <row r="490" spans="1:18" s="58" customFormat="1" ht="27.75" x14ac:dyDescent="0.4">
      <c r="A490" s="214">
        <v>12</v>
      </c>
      <c r="B490" s="205" t="s">
        <v>941</v>
      </c>
      <c r="C490" s="194" t="s">
        <v>947</v>
      </c>
      <c r="D490" s="205">
        <v>254</v>
      </c>
      <c r="E490" s="206" t="s">
        <v>1252</v>
      </c>
      <c r="F490" s="206" t="s">
        <v>2813</v>
      </c>
      <c r="G490" s="207" t="s">
        <v>880</v>
      </c>
      <c r="H490" s="208" t="s">
        <v>881</v>
      </c>
      <c r="I490" s="209" t="s">
        <v>11</v>
      </c>
      <c r="J490" s="209" t="s">
        <v>289</v>
      </c>
      <c r="K490" s="209" t="s">
        <v>17</v>
      </c>
      <c r="L490" s="210" t="s">
        <v>9</v>
      </c>
      <c r="M490" s="215" t="s">
        <v>3059</v>
      </c>
      <c r="N490" s="211" t="s">
        <v>3072</v>
      </c>
      <c r="O490" s="216" t="s">
        <v>2535</v>
      </c>
      <c r="P490" s="212" t="s">
        <v>2047</v>
      </c>
      <c r="Q490" s="213" t="s">
        <v>2048</v>
      </c>
      <c r="R490" s="192"/>
    </row>
    <row r="491" spans="1:18" s="58" customFormat="1" ht="27.75" x14ac:dyDescent="0.4">
      <c r="A491" s="214">
        <v>13</v>
      </c>
      <c r="B491" s="205" t="s">
        <v>942</v>
      </c>
      <c r="C491" s="194" t="s">
        <v>947</v>
      </c>
      <c r="D491" s="205">
        <v>274</v>
      </c>
      <c r="E491" s="206" t="s">
        <v>1269</v>
      </c>
      <c r="F491" s="206" t="s">
        <v>2833</v>
      </c>
      <c r="G491" s="207" t="s">
        <v>380</v>
      </c>
      <c r="H491" s="208" t="s">
        <v>377</v>
      </c>
      <c r="I491" s="209" t="s">
        <v>11</v>
      </c>
      <c r="J491" s="209" t="s">
        <v>381</v>
      </c>
      <c r="K491" s="209" t="s">
        <v>60</v>
      </c>
      <c r="L491" s="210" t="s">
        <v>9</v>
      </c>
      <c r="M491" s="215" t="s">
        <v>3059</v>
      </c>
      <c r="N491" s="211" t="s">
        <v>3063</v>
      </c>
      <c r="O491" s="216" t="s">
        <v>2535</v>
      </c>
      <c r="P491" s="212" t="s">
        <v>2081</v>
      </c>
      <c r="Q491" s="213" t="s">
        <v>2082</v>
      </c>
      <c r="R491" s="192"/>
    </row>
    <row r="492" spans="1:18" s="58" customFormat="1" ht="27.75" x14ac:dyDescent="0.4">
      <c r="A492" s="214">
        <v>14</v>
      </c>
      <c r="B492" s="205" t="s">
        <v>942</v>
      </c>
      <c r="C492" s="194" t="s">
        <v>947</v>
      </c>
      <c r="D492" s="205">
        <v>275</v>
      </c>
      <c r="E492" s="206" t="s">
        <v>1268</v>
      </c>
      <c r="F492" s="206" t="s">
        <v>2834</v>
      </c>
      <c r="G492" s="207" t="s">
        <v>383</v>
      </c>
      <c r="H492" s="208" t="s">
        <v>377</v>
      </c>
      <c r="I492" s="209" t="s">
        <v>11</v>
      </c>
      <c r="J492" s="209" t="s">
        <v>384</v>
      </c>
      <c r="K492" s="209" t="s">
        <v>204</v>
      </c>
      <c r="L492" s="210" t="s">
        <v>9</v>
      </c>
      <c r="M492" s="215" t="s">
        <v>3059</v>
      </c>
      <c r="N492" s="211" t="s">
        <v>3083</v>
      </c>
      <c r="O492" s="216" t="s">
        <v>2535</v>
      </c>
      <c r="P492" s="212" t="s">
        <v>2079</v>
      </c>
      <c r="Q492" s="213" t="s">
        <v>2080</v>
      </c>
      <c r="R492" s="192"/>
    </row>
    <row r="493" spans="1:18" s="134" customFormat="1" ht="27.75" x14ac:dyDescent="0.4">
      <c r="A493" s="214">
        <v>15</v>
      </c>
      <c r="B493" s="205" t="s">
        <v>942</v>
      </c>
      <c r="C493" s="194" t="s">
        <v>947</v>
      </c>
      <c r="D493" s="205">
        <v>285</v>
      </c>
      <c r="E493" s="206" t="s">
        <v>1323</v>
      </c>
      <c r="F493" s="206" t="s">
        <v>2844</v>
      </c>
      <c r="G493" s="207" t="s">
        <v>705</v>
      </c>
      <c r="H493" s="208" t="s">
        <v>706</v>
      </c>
      <c r="I493" s="209" t="s">
        <v>6</v>
      </c>
      <c r="J493" s="209" t="s">
        <v>707</v>
      </c>
      <c r="K493" s="209" t="s">
        <v>8</v>
      </c>
      <c r="L493" s="210" t="s">
        <v>9</v>
      </c>
      <c r="M493" s="215" t="s">
        <v>3059</v>
      </c>
      <c r="N493" s="211" t="s">
        <v>3076</v>
      </c>
      <c r="O493" s="216" t="s">
        <v>2535</v>
      </c>
      <c r="P493" s="212" t="s">
        <v>2189</v>
      </c>
      <c r="Q493" s="213" t="s">
        <v>2190</v>
      </c>
      <c r="R493" s="192"/>
    </row>
    <row r="494" spans="1:18" s="58" customFormat="1" ht="27.75" x14ac:dyDescent="0.4">
      <c r="A494" s="214">
        <v>16</v>
      </c>
      <c r="B494" s="205" t="s">
        <v>942</v>
      </c>
      <c r="C494" s="194" t="s">
        <v>947</v>
      </c>
      <c r="D494" s="205">
        <v>286</v>
      </c>
      <c r="E494" s="206" t="s">
        <v>1283</v>
      </c>
      <c r="F494" s="206" t="s">
        <v>2845</v>
      </c>
      <c r="G494" s="207" t="s">
        <v>166</v>
      </c>
      <c r="H494" s="208" t="s">
        <v>708</v>
      </c>
      <c r="I494" s="209" t="s">
        <v>6</v>
      </c>
      <c r="J494" s="209" t="s">
        <v>712</v>
      </c>
      <c r="K494" s="209" t="s">
        <v>17</v>
      </c>
      <c r="L494" s="210" t="s">
        <v>9</v>
      </c>
      <c r="M494" s="215" t="s">
        <v>3059</v>
      </c>
      <c r="N494" s="211" t="s">
        <v>3083</v>
      </c>
      <c r="O494" s="216" t="s">
        <v>2535</v>
      </c>
      <c r="P494" s="212" t="s">
        <v>2109</v>
      </c>
      <c r="Q494" s="213" t="s">
        <v>2110</v>
      </c>
      <c r="R494" s="192"/>
    </row>
    <row r="495" spans="1:18" s="58" customFormat="1" ht="27.75" x14ac:dyDescent="0.4">
      <c r="A495" s="214">
        <v>17</v>
      </c>
      <c r="B495" s="205" t="s">
        <v>942</v>
      </c>
      <c r="C495" s="194" t="s">
        <v>947</v>
      </c>
      <c r="D495" s="205">
        <v>289</v>
      </c>
      <c r="E495" s="206" t="s">
        <v>1326</v>
      </c>
      <c r="F495" s="206" t="s">
        <v>2848</v>
      </c>
      <c r="G495" s="207" t="s">
        <v>753</v>
      </c>
      <c r="H495" s="208" t="s">
        <v>750</v>
      </c>
      <c r="I495" s="209" t="s">
        <v>11</v>
      </c>
      <c r="J495" s="209" t="s">
        <v>460</v>
      </c>
      <c r="K495" s="209" t="s">
        <v>17</v>
      </c>
      <c r="L495" s="210" t="s">
        <v>9</v>
      </c>
      <c r="M495" s="215" t="s">
        <v>3059</v>
      </c>
      <c r="N495" s="211" t="s">
        <v>3072</v>
      </c>
      <c r="O495" s="216" t="s">
        <v>2535</v>
      </c>
      <c r="P495" s="212" t="s">
        <v>2195</v>
      </c>
      <c r="Q495" s="213" t="s">
        <v>2196</v>
      </c>
      <c r="R495" s="192"/>
    </row>
    <row r="496" spans="1:18" s="58" customFormat="1" ht="27.75" x14ac:dyDescent="0.4">
      <c r="A496" s="214">
        <v>18</v>
      </c>
      <c r="B496" s="205" t="s">
        <v>942</v>
      </c>
      <c r="C496" s="194" t="s">
        <v>947</v>
      </c>
      <c r="D496" s="205">
        <v>294</v>
      </c>
      <c r="E496" s="206" t="s">
        <v>1288</v>
      </c>
      <c r="F496" s="206" t="s">
        <v>2853</v>
      </c>
      <c r="G496" s="207" t="s">
        <v>831</v>
      </c>
      <c r="H496" s="208" t="s">
        <v>826</v>
      </c>
      <c r="I496" s="209" t="s">
        <v>11</v>
      </c>
      <c r="J496" s="209" t="s">
        <v>832</v>
      </c>
      <c r="K496" s="209" t="s">
        <v>74</v>
      </c>
      <c r="L496" s="210" t="s">
        <v>9</v>
      </c>
      <c r="M496" s="215" t="s">
        <v>3059</v>
      </c>
      <c r="N496" s="211" t="s">
        <v>3072</v>
      </c>
      <c r="O496" s="216" t="s">
        <v>2535</v>
      </c>
      <c r="P496" s="212" t="s">
        <v>2119</v>
      </c>
      <c r="Q496" s="213" t="s">
        <v>2120</v>
      </c>
      <c r="R496" s="192"/>
    </row>
    <row r="497" spans="1:151" customFormat="1" ht="27.75" x14ac:dyDescent="0.4">
      <c r="A497" s="214">
        <v>19</v>
      </c>
      <c r="B497" s="205" t="s">
        <v>943</v>
      </c>
      <c r="C497" s="194" t="s">
        <v>947</v>
      </c>
      <c r="D497" s="205">
        <v>319</v>
      </c>
      <c r="E497" s="206" t="s">
        <v>1346</v>
      </c>
      <c r="F497" s="206" t="s">
        <v>2878</v>
      </c>
      <c r="G497" s="207" t="s">
        <v>490</v>
      </c>
      <c r="H497" s="208" t="s">
        <v>491</v>
      </c>
      <c r="I497" s="209" t="s">
        <v>6</v>
      </c>
      <c r="J497" s="209" t="s">
        <v>492</v>
      </c>
      <c r="K497" s="209" t="s">
        <v>50</v>
      </c>
      <c r="L497" s="210" t="s">
        <v>9</v>
      </c>
      <c r="M497" s="215" t="s">
        <v>3059</v>
      </c>
      <c r="N497" s="211" t="s">
        <v>3088</v>
      </c>
      <c r="O497" s="216" t="s">
        <v>2535</v>
      </c>
      <c r="P497" s="212" t="s">
        <v>2235</v>
      </c>
      <c r="Q497" s="213" t="s">
        <v>2236</v>
      </c>
      <c r="R497" s="192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  <c r="BD497" s="58"/>
      <c r="BE497" s="58"/>
      <c r="BF497" s="58"/>
      <c r="BG497" s="58"/>
      <c r="BH497" s="58"/>
      <c r="BI497" s="58"/>
      <c r="BJ497" s="58"/>
      <c r="BK497" s="58"/>
      <c r="BL497" s="58"/>
      <c r="BM497" s="58"/>
      <c r="BN497" s="58"/>
      <c r="BO497" s="58"/>
      <c r="BP497" s="58"/>
      <c r="BQ497" s="58"/>
      <c r="BR497" s="58"/>
      <c r="BS497" s="58"/>
      <c r="BT497" s="58"/>
      <c r="BU497" s="58"/>
      <c r="BV497" s="58"/>
      <c r="BW497" s="58"/>
      <c r="BX497" s="58"/>
      <c r="BY497" s="58"/>
      <c r="BZ497" s="58"/>
      <c r="CA497" s="58"/>
      <c r="CB497" s="58"/>
      <c r="CC497" s="58"/>
      <c r="CD497" s="58"/>
      <c r="CE497" s="58"/>
      <c r="CF497" s="58"/>
      <c r="CG497" s="58"/>
      <c r="CH497" s="58"/>
      <c r="CI497" s="58"/>
      <c r="CJ497" s="58"/>
      <c r="CK497" s="58"/>
      <c r="CL497" s="58"/>
      <c r="CM497" s="58"/>
      <c r="CN497" s="58"/>
      <c r="CO497" s="58"/>
      <c r="CP497" s="58"/>
      <c r="CQ497" s="58"/>
      <c r="CR497" s="58"/>
      <c r="CS497" s="58"/>
      <c r="CT497" s="58"/>
      <c r="CU497" s="58"/>
      <c r="CV497" s="58"/>
      <c r="CW497" s="58"/>
      <c r="CX497" s="58"/>
      <c r="CY497" s="58"/>
      <c r="CZ497" s="58"/>
      <c r="DA497" s="58"/>
      <c r="DB497" s="58"/>
      <c r="DC497" s="58"/>
      <c r="DD497" s="58"/>
      <c r="DE497" s="58"/>
      <c r="DF497" s="58"/>
      <c r="DG497" s="58"/>
      <c r="DH497" s="58"/>
      <c r="DI497" s="58"/>
      <c r="DJ497" s="58"/>
      <c r="DK497" s="58"/>
      <c r="DL497" s="58"/>
      <c r="DM497" s="58"/>
      <c r="DN497" s="58"/>
      <c r="DO497" s="58"/>
      <c r="DP497" s="58"/>
      <c r="DQ497" s="58"/>
      <c r="DR497" s="58"/>
      <c r="DS497" s="58"/>
      <c r="DT497" s="58"/>
      <c r="DU497" s="58"/>
      <c r="DV497" s="58"/>
      <c r="DW497" s="58"/>
      <c r="DX497" s="58"/>
      <c r="DY497" s="58"/>
      <c r="DZ497" s="58"/>
      <c r="EA497" s="58"/>
      <c r="EB497" s="58"/>
      <c r="EC497" s="58"/>
      <c r="ED497" s="58"/>
      <c r="EE497" s="58"/>
      <c r="EF497" s="58"/>
      <c r="EG497" s="58"/>
      <c r="EH497" s="58"/>
      <c r="EI497" s="58"/>
      <c r="EJ497" s="58"/>
      <c r="EK497" s="58"/>
      <c r="EL497" s="58"/>
      <c r="EM497" s="58"/>
      <c r="EN497" s="58"/>
      <c r="EO497" s="58"/>
      <c r="EP497" s="58"/>
      <c r="EQ497" s="58"/>
      <c r="ER497" s="58"/>
      <c r="ES497" s="58"/>
      <c r="ET497" s="58"/>
      <c r="EU497" s="58"/>
    </row>
    <row r="498" spans="1:151" customFormat="1" ht="27.75" x14ac:dyDescent="0.4">
      <c r="A498" s="214">
        <v>20</v>
      </c>
      <c r="B498" s="205" t="s">
        <v>943</v>
      </c>
      <c r="C498" s="194" t="s">
        <v>947</v>
      </c>
      <c r="D498" s="205">
        <v>322</v>
      </c>
      <c r="E498" s="206" t="s">
        <v>1348</v>
      </c>
      <c r="F498" s="206" t="s">
        <v>2881</v>
      </c>
      <c r="G498" s="207" t="s">
        <v>530</v>
      </c>
      <c r="H498" s="208" t="s">
        <v>527</v>
      </c>
      <c r="I498" s="209" t="s">
        <v>11</v>
      </c>
      <c r="J498" s="209" t="s">
        <v>522</v>
      </c>
      <c r="K498" s="209" t="s">
        <v>60</v>
      </c>
      <c r="L498" s="210" t="s">
        <v>9</v>
      </c>
      <c r="M498" s="215" t="s">
        <v>3059</v>
      </c>
      <c r="N498" s="211" t="s">
        <v>3087</v>
      </c>
      <c r="O498" s="216" t="s">
        <v>2535</v>
      </c>
      <c r="P498" s="212" t="s">
        <v>2239</v>
      </c>
      <c r="Q498" s="213" t="s">
        <v>2240</v>
      </c>
      <c r="R498" s="192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  <c r="BD498" s="58"/>
      <c r="BE498" s="58"/>
      <c r="BF498" s="58"/>
      <c r="BG498" s="58"/>
      <c r="BH498" s="58"/>
      <c r="BI498" s="58"/>
      <c r="BJ498" s="58"/>
      <c r="BK498" s="58"/>
      <c r="BL498" s="58"/>
      <c r="BM498" s="58"/>
      <c r="BN498" s="58"/>
      <c r="BO498" s="58"/>
      <c r="BP498" s="58"/>
      <c r="BQ498" s="58"/>
      <c r="BR498" s="58"/>
      <c r="BS498" s="58"/>
      <c r="BT498" s="58"/>
      <c r="BU498" s="58"/>
      <c r="BV498" s="58"/>
      <c r="BW498" s="58"/>
      <c r="BX498" s="58"/>
      <c r="BY498" s="58"/>
      <c r="BZ498" s="58"/>
      <c r="CA498" s="58"/>
      <c r="CB498" s="58"/>
      <c r="CC498" s="58"/>
      <c r="CD498" s="58"/>
      <c r="CE498" s="58"/>
      <c r="CF498" s="58"/>
      <c r="CG498" s="58"/>
      <c r="CH498" s="58"/>
      <c r="CI498" s="58"/>
      <c r="CJ498" s="58"/>
      <c r="CK498" s="58"/>
      <c r="CL498" s="58"/>
      <c r="CM498" s="58"/>
      <c r="CN498" s="58"/>
      <c r="CO498" s="58"/>
      <c r="CP498" s="58"/>
      <c r="CQ498" s="58"/>
      <c r="CR498" s="58"/>
      <c r="CS498" s="58"/>
      <c r="CT498" s="58"/>
      <c r="CU498" s="58"/>
      <c r="CV498" s="58"/>
      <c r="CW498" s="58"/>
      <c r="CX498" s="58"/>
      <c r="CY498" s="58"/>
      <c r="CZ498" s="58"/>
      <c r="DA498" s="58"/>
      <c r="DB498" s="58"/>
      <c r="DC498" s="58"/>
      <c r="DD498" s="58"/>
      <c r="DE498" s="58"/>
      <c r="DF498" s="58"/>
      <c r="DG498" s="58"/>
      <c r="DH498" s="58"/>
      <c r="DI498" s="58"/>
      <c r="DJ498" s="58"/>
      <c r="DK498" s="58"/>
      <c r="DL498" s="58"/>
      <c r="DM498" s="58"/>
      <c r="DN498" s="58"/>
      <c r="DO498" s="58"/>
      <c r="DP498" s="58"/>
      <c r="DQ498" s="58"/>
      <c r="DR498" s="58"/>
      <c r="DS498" s="58"/>
      <c r="DT498" s="58"/>
      <c r="DU498" s="58"/>
      <c r="DV498" s="58"/>
      <c r="DW498" s="58"/>
      <c r="DX498" s="58"/>
      <c r="DY498" s="58"/>
      <c r="DZ498" s="58"/>
      <c r="EA498" s="58"/>
      <c r="EB498" s="58"/>
      <c r="EC498" s="58"/>
      <c r="ED498" s="58"/>
      <c r="EE498" s="58"/>
      <c r="EF498" s="58"/>
      <c r="EG498" s="58"/>
      <c r="EH498" s="58"/>
      <c r="EI498" s="58"/>
      <c r="EJ498" s="58"/>
      <c r="EK498" s="58"/>
      <c r="EL498" s="58"/>
      <c r="EM498" s="58"/>
      <c r="EN498" s="58"/>
      <c r="EO498" s="58"/>
      <c r="EP498" s="58"/>
      <c r="EQ498" s="58"/>
      <c r="ER498" s="58"/>
      <c r="ES498" s="58"/>
      <c r="ET498" s="58"/>
      <c r="EU498" s="58"/>
    </row>
    <row r="499" spans="1:151" customFormat="1" ht="27.75" x14ac:dyDescent="0.4">
      <c r="A499" s="214">
        <v>21</v>
      </c>
      <c r="B499" s="205" t="s">
        <v>943</v>
      </c>
      <c r="C499" s="194" t="s">
        <v>947</v>
      </c>
      <c r="D499" s="205">
        <v>334</v>
      </c>
      <c r="E499" s="206" t="s">
        <v>1358</v>
      </c>
      <c r="F499" s="206" t="s">
        <v>2893</v>
      </c>
      <c r="G499" s="207" t="s">
        <v>702</v>
      </c>
      <c r="H499" s="208" t="s">
        <v>696</v>
      </c>
      <c r="I499" s="209" t="s">
        <v>11</v>
      </c>
      <c r="J499" s="209" t="s">
        <v>703</v>
      </c>
      <c r="K499" s="209" t="s">
        <v>8</v>
      </c>
      <c r="L499" s="210" t="s">
        <v>9</v>
      </c>
      <c r="M499" s="215" t="s">
        <v>3059</v>
      </c>
      <c r="N499" s="211" t="s">
        <v>3072</v>
      </c>
      <c r="O499" s="216" t="s">
        <v>2535</v>
      </c>
      <c r="P499" s="212" t="s">
        <v>2259</v>
      </c>
      <c r="Q499" s="213" t="s">
        <v>2260</v>
      </c>
      <c r="R499" s="192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  <c r="BD499" s="58"/>
      <c r="BE499" s="58"/>
      <c r="BF499" s="58"/>
      <c r="BG499" s="58"/>
      <c r="BH499" s="58"/>
      <c r="BI499" s="58"/>
      <c r="BJ499" s="58"/>
      <c r="BK499" s="58"/>
      <c r="BL499" s="58"/>
      <c r="BM499" s="58"/>
      <c r="BN499" s="58"/>
      <c r="BO499" s="58"/>
      <c r="BP499" s="58"/>
      <c r="BQ499" s="58"/>
      <c r="BR499" s="58"/>
      <c r="BS499" s="58"/>
      <c r="BT499" s="58"/>
      <c r="BU499" s="58"/>
      <c r="BV499" s="58"/>
      <c r="BW499" s="58"/>
      <c r="BX499" s="58"/>
      <c r="BY499" s="58"/>
      <c r="BZ499" s="58"/>
      <c r="CA499" s="58"/>
      <c r="CB499" s="58"/>
      <c r="CC499" s="58"/>
      <c r="CD499" s="58"/>
      <c r="CE499" s="58"/>
      <c r="CF499" s="58"/>
      <c r="CG499" s="58"/>
      <c r="CH499" s="58"/>
      <c r="CI499" s="58"/>
      <c r="CJ499" s="58"/>
      <c r="CK499" s="58"/>
      <c r="CL499" s="58"/>
      <c r="CM499" s="58"/>
      <c r="CN499" s="58"/>
      <c r="CO499" s="58"/>
      <c r="CP499" s="58"/>
      <c r="CQ499" s="58"/>
      <c r="CR499" s="58"/>
      <c r="CS499" s="58"/>
      <c r="CT499" s="58"/>
      <c r="CU499" s="58"/>
      <c r="CV499" s="58"/>
      <c r="CW499" s="58"/>
      <c r="CX499" s="58"/>
      <c r="CY499" s="58"/>
      <c r="CZ499" s="58"/>
      <c r="DA499" s="58"/>
      <c r="DB499" s="58"/>
      <c r="DC499" s="58"/>
      <c r="DD499" s="58"/>
      <c r="DE499" s="58"/>
      <c r="DF499" s="58"/>
      <c r="DG499" s="58"/>
      <c r="DH499" s="58"/>
      <c r="DI499" s="58"/>
      <c r="DJ499" s="58"/>
      <c r="DK499" s="58"/>
      <c r="DL499" s="58"/>
      <c r="DM499" s="58"/>
      <c r="DN499" s="58"/>
      <c r="DO499" s="58"/>
      <c r="DP499" s="58"/>
      <c r="DQ499" s="58"/>
      <c r="DR499" s="58"/>
      <c r="DS499" s="58"/>
      <c r="DT499" s="58"/>
      <c r="DU499" s="58"/>
      <c r="DV499" s="58"/>
      <c r="DW499" s="58"/>
      <c r="DX499" s="58"/>
      <c r="DY499" s="58"/>
      <c r="DZ499" s="58"/>
      <c r="EA499" s="58"/>
      <c r="EB499" s="58"/>
      <c r="EC499" s="58"/>
      <c r="ED499" s="58"/>
      <c r="EE499" s="58"/>
      <c r="EF499" s="58"/>
      <c r="EG499" s="58"/>
      <c r="EH499" s="58"/>
      <c r="EI499" s="58"/>
      <c r="EJ499" s="58"/>
      <c r="EK499" s="58"/>
      <c r="EL499" s="58"/>
      <c r="EM499" s="58"/>
      <c r="EN499" s="58"/>
      <c r="EO499" s="58"/>
      <c r="EP499" s="58"/>
      <c r="EQ499" s="58"/>
      <c r="ER499" s="58"/>
      <c r="ES499" s="58"/>
      <c r="ET499" s="58"/>
      <c r="EU499" s="58"/>
    </row>
    <row r="500" spans="1:151" customFormat="1" ht="27.75" x14ac:dyDescent="0.4">
      <c r="A500" s="214">
        <v>22</v>
      </c>
      <c r="B500" s="205" t="s">
        <v>943</v>
      </c>
      <c r="C500" s="194" t="s">
        <v>947</v>
      </c>
      <c r="D500" s="205">
        <v>338</v>
      </c>
      <c r="E500" s="206" t="s">
        <v>1363</v>
      </c>
      <c r="F500" s="206" t="s">
        <v>2897</v>
      </c>
      <c r="G500" s="207" t="s">
        <v>799</v>
      </c>
      <c r="H500" s="208" t="s">
        <v>798</v>
      </c>
      <c r="I500" s="209" t="s">
        <v>11</v>
      </c>
      <c r="J500" s="209" t="s">
        <v>800</v>
      </c>
      <c r="K500" s="209" t="s">
        <v>17</v>
      </c>
      <c r="L500" s="210" t="s">
        <v>9</v>
      </c>
      <c r="M500" s="215" t="s">
        <v>3059</v>
      </c>
      <c r="N500" s="211" t="s">
        <v>3089</v>
      </c>
      <c r="O500" s="216" t="s">
        <v>2535</v>
      </c>
      <c r="P500" s="212" t="s">
        <v>2269</v>
      </c>
      <c r="Q500" s="213" t="s">
        <v>2270</v>
      </c>
      <c r="R500" s="192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  <c r="BD500" s="58"/>
      <c r="BE500" s="58"/>
      <c r="BF500" s="58"/>
      <c r="BG500" s="58"/>
      <c r="BH500" s="58"/>
      <c r="BI500" s="58"/>
      <c r="BJ500" s="58"/>
      <c r="BK500" s="58"/>
      <c r="BL500" s="58"/>
      <c r="BM500" s="58"/>
      <c r="BN500" s="58"/>
      <c r="BO500" s="58"/>
      <c r="BP500" s="58"/>
      <c r="BQ500" s="58"/>
      <c r="BR500" s="58"/>
      <c r="BS500" s="58"/>
      <c r="BT500" s="58"/>
      <c r="BU500" s="58"/>
      <c r="BV500" s="58"/>
      <c r="BW500" s="58"/>
      <c r="BX500" s="58"/>
      <c r="BY500" s="58"/>
      <c r="BZ500" s="58"/>
      <c r="CA500" s="58"/>
      <c r="CB500" s="58"/>
      <c r="CC500" s="58"/>
      <c r="CD500" s="58"/>
      <c r="CE500" s="58"/>
      <c r="CF500" s="58"/>
      <c r="CG500" s="58"/>
      <c r="CH500" s="58"/>
      <c r="CI500" s="58"/>
      <c r="CJ500" s="58"/>
      <c r="CK500" s="58"/>
      <c r="CL500" s="58"/>
      <c r="CM500" s="58"/>
      <c r="CN500" s="58"/>
      <c r="CO500" s="58"/>
      <c r="CP500" s="58"/>
      <c r="CQ500" s="58"/>
      <c r="CR500" s="58"/>
      <c r="CS500" s="58"/>
      <c r="CT500" s="58"/>
      <c r="CU500" s="58"/>
      <c r="CV500" s="58"/>
      <c r="CW500" s="58"/>
      <c r="CX500" s="58"/>
      <c r="CY500" s="58"/>
      <c r="CZ500" s="58"/>
      <c r="DA500" s="58"/>
      <c r="DB500" s="58"/>
      <c r="DC500" s="58"/>
      <c r="DD500" s="58"/>
      <c r="DE500" s="58"/>
      <c r="DF500" s="58"/>
      <c r="DG500" s="58"/>
      <c r="DH500" s="58"/>
      <c r="DI500" s="58"/>
      <c r="DJ500" s="58"/>
      <c r="DK500" s="58"/>
      <c r="DL500" s="58"/>
      <c r="DM500" s="58"/>
      <c r="DN500" s="58"/>
      <c r="DO500" s="58"/>
      <c r="DP500" s="58"/>
      <c r="DQ500" s="58"/>
      <c r="DR500" s="58"/>
      <c r="DS500" s="58"/>
      <c r="DT500" s="58"/>
      <c r="DU500" s="58"/>
      <c r="DV500" s="58"/>
      <c r="DW500" s="58"/>
      <c r="DX500" s="58"/>
      <c r="DY500" s="58"/>
      <c r="DZ500" s="58"/>
      <c r="EA500" s="58"/>
      <c r="EB500" s="58"/>
      <c r="EC500" s="58"/>
      <c r="ED500" s="58"/>
      <c r="EE500" s="58"/>
      <c r="EF500" s="58"/>
      <c r="EG500" s="58"/>
      <c r="EH500" s="58"/>
      <c r="EI500" s="58"/>
      <c r="EJ500" s="58"/>
      <c r="EK500" s="58"/>
      <c r="EL500" s="58"/>
      <c r="EM500" s="58"/>
      <c r="EN500" s="58"/>
      <c r="EO500" s="58"/>
      <c r="EP500" s="58"/>
      <c r="EQ500" s="58"/>
      <c r="ER500" s="58"/>
      <c r="ES500" s="58"/>
      <c r="ET500" s="58"/>
      <c r="EU500" s="58"/>
    </row>
    <row r="501" spans="1:151" s="134" customFormat="1" ht="27.75" x14ac:dyDescent="0.4">
      <c r="A501" s="214">
        <v>23</v>
      </c>
      <c r="B501" s="205" t="s">
        <v>943</v>
      </c>
      <c r="C501" s="194" t="s">
        <v>947</v>
      </c>
      <c r="D501" s="205">
        <v>300</v>
      </c>
      <c r="E501" s="206" t="s">
        <v>1372</v>
      </c>
      <c r="F501" s="206" t="s">
        <v>2859</v>
      </c>
      <c r="G501" s="207" t="s">
        <v>70</v>
      </c>
      <c r="H501" s="208" t="s">
        <v>26</v>
      </c>
      <c r="I501" s="209" t="s">
        <v>11</v>
      </c>
      <c r="J501" s="209" t="s">
        <v>71</v>
      </c>
      <c r="K501" s="209" t="s">
        <v>17</v>
      </c>
      <c r="L501" s="210" t="s">
        <v>9</v>
      </c>
      <c r="M501" s="215" t="s">
        <v>3059</v>
      </c>
      <c r="N501" s="211" t="s">
        <v>3082</v>
      </c>
      <c r="O501" s="216" t="s">
        <v>2535</v>
      </c>
      <c r="P501" s="212" t="s">
        <v>2287</v>
      </c>
      <c r="Q501" s="213" t="s">
        <v>2288</v>
      </c>
      <c r="R501" s="192"/>
    </row>
    <row r="502" spans="1:151" customFormat="1" ht="27.75" x14ac:dyDescent="0.4">
      <c r="A502" s="214">
        <v>24</v>
      </c>
      <c r="B502" s="205" t="s">
        <v>944</v>
      </c>
      <c r="C502" s="194" t="s">
        <v>947</v>
      </c>
      <c r="D502" s="205">
        <v>346</v>
      </c>
      <c r="E502" s="206" t="s">
        <v>1414</v>
      </c>
      <c r="F502" s="206" t="s">
        <v>2905</v>
      </c>
      <c r="G502" s="207" t="s">
        <v>157</v>
      </c>
      <c r="H502" s="208" t="s">
        <v>158</v>
      </c>
      <c r="I502" s="209" t="s">
        <v>11</v>
      </c>
      <c r="J502" s="209" t="s">
        <v>39</v>
      </c>
      <c r="K502" s="209" t="s">
        <v>17</v>
      </c>
      <c r="L502" s="210" t="s">
        <v>9</v>
      </c>
      <c r="M502" s="215" t="s">
        <v>3059</v>
      </c>
      <c r="N502" s="211" t="s">
        <v>3081</v>
      </c>
      <c r="O502" s="216" t="s">
        <v>2535</v>
      </c>
      <c r="P502" s="212" t="s">
        <v>2371</v>
      </c>
      <c r="Q502" s="213" t="s">
        <v>2372</v>
      </c>
      <c r="R502" s="192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  <c r="BD502" s="58"/>
      <c r="BE502" s="58"/>
      <c r="BF502" s="58"/>
      <c r="BG502" s="58"/>
      <c r="BH502" s="58"/>
      <c r="BI502" s="58"/>
      <c r="BJ502" s="58"/>
      <c r="BK502" s="58"/>
      <c r="BL502" s="58"/>
      <c r="BM502" s="58"/>
      <c r="BN502" s="58"/>
      <c r="BO502" s="58"/>
      <c r="BP502" s="58"/>
      <c r="BQ502" s="58"/>
      <c r="BR502" s="58"/>
      <c r="BS502" s="58"/>
      <c r="BT502" s="58"/>
      <c r="BU502" s="58"/>
      <c r="BV502" s="58"/>
      <c r="BW502" s="58"/>
      <c r="BX502" s="58"/>
      <c r="BY502" s="58"/>
      <c r="BZ502" s="58"/>
      <c r="CA502" s="58"/>
      <c r="CB502" s="58"/>
      <c r="CC502" s="58"/>
      <c r="CD502" s="58"/>
      <c r="CE502" s="58"/>
      <c r="CF502" s="58"/>
      <c r="CG502" s="58"/>
      <c r="CH502" s="58"/>
      <c r="CI502" s="58"/>
      <c r="CJ502" s="58"/>
      <c r="CK502" s="58"/>
      <c r="CL502" s="58"/>
      <c r="CM502" s="58"/>
      <c r="CN502" s="58"/>
      <c r="CO502" s="58"/>
      <c r="CP502" s="58"/>
      <c r="CQ502" s="58"/>
      <c r="CR502" s="58"/>
      <c r="CS502" s="58"/>
      <c r="CT502" s="58"/>
      <c r="CU502" s="58"/>
      <c r="CV502" s="58"/>
      <c r="CW502" s="58"/>
      <c r="CX502" s="58"/>
      <c r="CY502" s="58"/>
      <c r="CZ502" s="58"/>
      <c r="DA502" s="58"/>
      <c r="DB502" s="58"/>
      <c r="DC502" s="58"/>
      <c r="DD502" s="58"/>
      <c r="DE502" s="58"/>
      <c r="DF502" s="58"/>
      <c r="DG502" s="58"/>
      <c r="DH502" s="58"/>
      <c r="DI502" s="58"/>
      <c r="DJ502" s="58"/>
      <c r="DK502" s="58"/>
      <c r="DL502" s="58"/>
      <c r="DM502" s="58"/>
      <c r="DN502" s="58"/>
      <c r="DO502" s="58"/>
      <c r="DP502" s="58"/>
      <c r="DQ502" s="58"/>
      <c r="DR502" s="58"/>
      <c r="DS502" s="58"/>
      <c r="DT502" s="58"/>
      <c r="DU502" s="58"/>
      <c r="DV502" s="58"/>
      <c r="DW502" s="58"/>
      <c r="DX502" s="58"/>
      <c r="DY502" s="58"/>
      <c r="DZ502" s="58"/>
      <c r="EA502" s="58"/>
      <c r="EB502" s="58"/>
      <c r="EC502" s="58"/>
      <c r="ED502" s="58"/>
      <c r="EE502" s="58"/>
      <c r="EF502" s="58"/>
      <c r="EG502" s="58"/>
      <c r="EH502" s="58"/>
      <c r="EI502" s="58"/>
      <c r="EJ502" s="58"/>
      <c r="EK502" s="58"/>
      <c r="EL502" s="58"/>
      <c r="EM502" s="58"/>
      <c r="EN502" s="58"/>
      <c r="EO502" s="58"/>
      <c r="EP502" s="58"/>
      <c r="EQ502" s="58"/>
      <c r="ER502" s="58"/>
      <c r="ES502" s="58"/>
      <c r="ET502" s="58"/>
      <c r="EU502" s="58"/>
    </row>
    <row r="503" spans="1:151" customFormat="1" ht="27.75" x14ac:dyDescent="0.4">
      <c r="A503" s="214">
        <v>25</v>
      </c>
      <c r="B503" s="205" t="s">
        <v>944</v>
      </c>
      <c r="C503" s="194" t="s">
        <v>947</v>
      </c>
      <c r="D503" s="205">
        <v>363</v>
      </c>
      <c r="E503" s="206" t="s">
        <v>1429</v>
      </c>
      <c r="F503" s="206" t="s">
        <v>2922</v>
      </c>
      <c r="G503" s="207" t="s">
        <v>528</v>
      </c>
      <c r="H503" s="208" t="s">
        <v>527</v>
      </c>
      <c r="I503" s="209" t="s">
        <v>11</v>
      </c>
      <c r="J503" s="209" t="s">
        <v>43</v>
      </c>
      <c r="K503" s="209" t="s">
        <v>8</v>
      </c>
      <c r="L503" s="210" t="s">
        <v>9</v>
      </c>
      <c r="M503" s="215" t="s">
        <v>3059</v>
      </c>
      <c r="N503" s="211" t="s">
        <v>3091</v>
      </c>
      <c r="O503" s="216" t="s">
        <v>2535</v>
      </c>
      <c r="P503" s="212" t="s">
        <v>2401</v>
      </c>
      <c r="Q503" s="213" t="s">
        <v>2402</v>
      </c>
      <c r="R503" s="192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  <c r="BD503" s="58"/>
      <c r="BE503" s="58"/>
      <c r="BF503" s="58"/>
      <c r="BG503" s="58"/>
      <c r="BH503" s="58"/>
      <c r="BI503" s="58"/>
      <c r="BJ503" s="58"/>
      <c r="BK503" s="58"/>
      <c r="BL503" s="58"/>
      <c r="BM503" s="58"/>
      <c r="BN503" s="58"/>
      <c r="BO503" s="58"/>
      <c r="BP503" s="58"/>
      <c r="BQ503" s="58"/>
      <c r="BR503" s="58"/>
      <c r="BS503" s="58"/>
      <c r="BT503" s="58"/>
      <c r="BU503" s="58"/>
      <c r="BV503" s="58"/>
      <c r="BW503" s="58"/>
      <c r="BX503" s="58"/>
      <c r="BY503" s="58"/>
      <c r="BZ503" s="58"/>
      <c r="CA503" s="58"/>
      <c r="CB503" s="58"/>
      <c r="CC503" s="58"/>
      <c r="CD503" s="58"/>
      <c r="CE503" s="58"/>
      <c r="CF503" s="58"/>
      <c r="CG503" s="58"/>
      <c r="CH503" s="58"/>
      <c r="CI503" s="58"/>
      <c r="CJ503" s="58"/>
      <c r="CK503" s="58"/>
      <c r="CL503" s="58"/>
      <c r="CM503" s="58"/>
      <c r="CN503" s="58"/>
      <c r="CO503" s="58"/>
      <c r="CP503" s="58"/>
      <c r="CQ503" s="58"/>
      <c r="CR503" s="58"/>
      <c r="CS503" s="58"/>
      <c r="CT503" s="58"/>
      <c r="CU503" s="58"/>
      <c r="CV503" s="58"/>
      <c r="CW503" s="58"/>
      <c r="CX503" s="58"/>
      <c r="CY503" s="58"/>
      <c r="CZ503" s="58"/>
      <c r="DA503" s="58"/>
      <c r="DB503" s="58"/>
      <c r="DC503" s="58"/>
      <c r="DD503" s="58"/>
      <c r="DE503" s="58"/>
      <c r="DF503" s="58"/>
      <c r="DG503" s="58"/>
      <c r="DH503" s="58"/>
      <c r="DI503" s="58"/>
      <c r="DJ503" s="58"/>
      <c r="DK503" s="58"/>
      <c r="DL503" s="58"/>
      <c r="DM503" s="58"/>
      <c r="DN503" s="58"/>
      <c r="DO503" s="58"/>
      <c r="DP503" s="58"/>
      <c r="DQ503" s="58"/>
      <c r="DR503" s="58"/>
      <c r="DS503" s="58"/>
      <c r="DT503" s="58"/>
      <c r="DU503" s="58"/>
      <c r="DV503" s="58"/>
      <c r="DW503" s="58"/>
      <c r="DX503" s="58"/>
      <c r="DY503" s="58"/>
      <c r="DZ503" s="58"/>
      <c r="EA503" s="58"/>
      <c r="EB503" s="58"/>
      <c r="EC503" s="58"/>
      <c r="ED503" s="58"/>
      <c r="EE503" s="58"/>
      <c r="EF503" s="58"/>
      <c r="EG503" s="58"/>
      <c r="EH503" s="58"/>
      <c r="EI503" s="58"/>
      <c r="EJ503" s="58"/>
      <c r="EK503" s="58"/>
      <c r="EL503" s="58"/>
      <c r="EM503" s="58"/>
      <c r="EN503" s="58"/>
      <c r="EO503" s="58"/>
      <c r="EP503" s="58"/>
      <c r="EQ503" s="58"/>
      <c r="ER503" s="58"/>
      <c r="ES503" s="58"/>
      <c r="ET503" s="58"/>
      <c r="EU503" s="58"/>
    </row>
    <row r="504" spans="1:151" customFormat="1" ht="27.75" x14ac:dyDescent="0.4">
      <c r="A504" s="214">
        <v>26</v>
      </c>
      <c r="B504" s="205" t="s">
        <v>944</v>
      </c>
      <c r="C504" s="194" t="s">
        <v>947</v>
      </c>
      <c r="D504" s="205">
        <v>369</v>
      </c>
      <c r="E504" s="206" t="s">
        <v>1434</v>
      </c>
      <c r="F504" s="206" t="s">
        <v>2928</v>
      </c>
      <c r="G504" s="207" t="s">
        <v>678</v>
      </c>
      <c r="H504" s="208" t="s">
        <v>674</v>
      </c>
      <c r="I504" s="209" t="s">
        <v>6</v>
      </c>
      <c r="J504" s="209" t="s">
        <v>679</v>
      </c>
      <c r="K504" s="209" t="s">
        <v>17</v>
      </c>
      <c r="L504" s="210" t="s">
        <v>9</v>
      </c>
      <c r="M504" s="215" t="s">
        <v>3059</v>
      </c>
      <c r="N504" s="211" t="s">
        <v>3092</v>
      </c>
      <c r="O504" s="216" t="s">
        <v>2535</v>
      </c>
      <c r="P504" s="212" t="s">
        <v>2411</v>
      </c>
      <c r="Q504" s="213" t="s">
        <v>2412</v>
      </c>
      <c r="R504" s="192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  <c r="BD504" s="58"/>
      <c r="BE504" s="58"/>
      <c r="BF504" s="58"/>
      <c r="BG504" s="58"/>
      <c r="BH504" s="58"/>
      <c r="BI504" s="58"/>
      <c r="BJ504" s="58"/>
      <c r="BK504" s="58"/>
      <c r="BL504" s="58"/>
      <c r="BM504" s="58"/>
      <c r="BN504" s="58"/>
      <c r="BO504" s="58"/>
      <c r="BP504" s="58"/>
      <c r="BQ504" s="58"/>
      <c r="BR504" s="58"/>
      <c r="BS504" s="58"/>
      <c r="BT504" s="58"/>
      <c r="BU504" s="58"/>
      <c r="BV504" s="58"/>
      <c r="BW504" s="58"/>
      <c r="BX504" s="58"/>
      <c r="BY504" s="58"/>
      <c r="BZ504" s="58"/>
      <c r="CA504" s="58"/>
      <c r="CB504" s="58"/>
      <c r="CC504" s="58"/>
      <c r="CD504" s="58"/>
      <c r="CE504" s="58"/>
      <c r="CF504" s="58"/>
      <c r="CG504" s="58"/>
      <c r="CH504" s="58"/>
      <c r="CI504" s="58"/>
      <c r="CJ504" s="58"/>
      <c r="CK504" s="58"/>
      <c r="CL504" s="58"/>
      <c r="CM504" s="58"/>
      <c r="CN504" s="58"/>
      <c r="CO504" s="58"/>
      <c r="CP504" s="58"/>
      <c r="CQ504" s="58"/>
      <c r="CR504" s="58"/>
      <c r="CS504" s="58"/>
      <c r="CT504" s="58"/>
      <c r="CU504" s="58"/>
      <c r="CV504" s="58"/>
      <c r="CW504" s="58"/>
      <c r="CX504" s="58"/>
      <c r="CY504" s="58"/>
      <c r="CZ504" s="58"/>
      <c r="DA504" s="58"/>
      <c r="DB504" s="58"/>
      <c r="DC504" s="58"/>
      <c r="DD504" s="58"/>
      <c r="DE504" s="58"/>
      <c r="DF504" s="58"/>
      <c r="DG504" s="58"/>
      <c r="DH504" s="58"/>
      <c r="DI504" s="58"/>
      <c r="DJ504" s="58"/>
      <c r="DK504" s="58"/>
      <c r="DL504" s="58"/>
      <c r="DM504" s="58"/>
      <c r="DN504" s="58"/>
      <c r="DO504" s="58"/>
      <c r="DP504" s="58"/>
      <c r="DQ504" s="58"/>
      <c r="DR504" s="58"/>
      <c r="DS504" s="58"/>
      <c r="DT504" s="58"/>
      <c r="DU504" s="58"/>
      <c r="DV504" s="58"/>
      <c r="DW504" s="58"/>
      <c r="DX504" s="58"/>
      <c r="DY504" s="58"/>
      <c r="DZ504" s="58"/>
      <c r="EA504" s="58"/>
      <c r="EB504" s="58"/>
      <c r="EC504" s="58"/>
      <c r="ED504" s="58"/>
      <c r="EE504" s="58"/>
      <c r="EF504" s="58"/>
      <c r="EG504" s="58"/>
      <c r="EH504" s="58"/>
      <c r="EI504" s="58"/>
      <c r="EJ504" s="58"/>
      <c r="EK504" s="58"/>
      <c r="EL504" s="58"/>
      <c r="EM504" s="58"/>
      <c r="EN504" s="58"/>
      <c r="EO504" s="58"/>
      <c r="EP504" s="58"/>
      <c r="EQ504" s="58"/>
      <c r="ER504" s="58"/>
      <c r="ES504" s="58"/>
      <c r="ET504" s="58"/>
      <c r="EU504" s="58"/>
    </row>
    <row r="505" spans="1:151" customFormat="1" ht="27.75" x14ac:dyDescent="0.4">
      <c r="A505" s="214">
        <v>27</v>
      </c>
      <c r="B505" s="205" t="s">
        <v>944</v>
      </c>
      <c r="C505" s="194" t="s">
        <v>947</v>
      </c>
      <c r="D505" s="205">
        <v>380</v>
      </c>
      <c r="E505" s="206" t="s">
        <v>1404</v>
      </c>
      <c r="F505" s="206" t="s">
        <v>2939</v>
      </c>
      <c r="G505" s="207" t="s">
        <v>846</v>
      </c>
      <c r="H505" s="208" t="s">
        <v>841</v>
      </c>
      <c r="I505" s="209" t="s">
        <v>6</v>
      </c>
      <c r="J505" s="209" t="s">
        <v>338</v>
      </c>
      <c r="K505" s="209" t="s">
        <v>426</v>
      </c>
      <c r="L505" s="210" t="s">
        <v>9</v>
      </c>
      <c r="M505" s="215" t="s">
        <v>3059</v>
      </c>
      <c r="N505" s="211" t="s">
        <v>3066</v>
      </c>
      <c r="O505" s="216" t="s">
        <v>2535</v>
      </c>
      <c r="P505" s="212" t="s">
        <v>2351</v>
      </c>
      <c r="Q505" s="213" t="s">
        <v>2352</v>
      </c>
      <c r="R505" s="192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  <c r="BD505" s="58"/>
      <c r="BE505" s="58"/>
      <c r="BF505" s="58"/>
      <c r="BG505" s="58"/>
      <c r="BH505" s="58"/>
      <c r="BI505" s="58"/>
      <c r="BJ505" s="58"/>
      <c r="BK505" s="58"/>
      <c r="BL505" s="58"/>
      <c r="BM505" s="58"/>
      <c r="BN505" s="58"/>
      <c r="BO505" s="58"/>
      <c r="BP505" s="58"/>
      <c r="BQ505" s="58"/>
      <c r="BR505" s="58"/>
      <c r="BS505" s="58"/>
      <c r="BT505" s="58"/>
      <c r="BU505" s="58"/>
      <c r="BV505" s="58"/>
      <c r="BW505" s="58"/>
      <c r="BX505" s="58"/>
      <c r="BY505" s="58"/>
      <c r="BZ505" s="58"/>
      <c r="CA505" s="58"/>
      <c r="CB505" s="58"/>
      <c r="CC505" s="58"/>
      <c r="CD505" s="58"/>
      <c r="CE505" s="58"/>
      <c r="CF505" s="58"/>
      <c r="CG505" s="58"/>
      <c r="CH505" s="58"/>
      <c r="CI505" s="58"/>
      <c r="CJ505" s="58"/>
      <c r="CK505" s="58"/>
      <c r="CL505" s="58"/>
      <c r="CM505" s="58"/>
      <c r="CN505" s="58"/>
      <c r="CO505" s="58"/>
      <c r="CP505" s="58"/>
      <c r="CQ505" s="58"/>
      <c r="CR505" s="58"/>
      <c r="CS505" s="58"/>
      <c r="CT505" s="58"/>
      <c r="CU505" s="58"/>
      <c r="CV505" s="58"/>
      <c r="CW505" s="58"/>
      <c r="CX505" s="58"/>
      <c r="CY505" s="58"/>
      <c r="CZ505" s="58"/>
      <c r="DA505" s="58"/>
      <c r="DB505" s="58"/>
      <c r="DC505" s="58"/>
      <c r="DD505" s="58"/>
      <c r="DE505" s="58"/>
      <c r="DF505" s="58"/>
      <c r="DG505" s="58"/>
      <c r="DH505" s="58"/>
      <c r="DI505" s="58"/>
      <c r="DJ505" s="58"/>
      <c r="DK505" s="58"/>
      <c r="DL505" s="58"/>
      <c r="DM505" s="58"/>
      <c r="DN505" s="58"/>
      <c r="DO505" s="58"/>
      <c r="DP505" s="58"/>
      <c r="DQ505" s="58"/>
      <c r="DR505" s="58"/>
      <c r="DS505" s="58"/>
      <c r="DT505" s="58"/>
      <c r="DU505" s="58"/>
      <c r="DV505" s="58"/>
      <c r="DW505" s="58"/>
      <c r="DX505" s="58"/>
      <c r="DY505" s="58"/>
      <c r="DZ505" s="58"/>
      <c r="EA505" s="58"/>
      <c r="EB505" s="58"/>
      <c r="EC505" s="58"/>
      <c r="ED505" s="58"/>
      <c r="EE505" s="58"/>
      <c r="EF505" s="58"/>
      <c r="EG505" s="58"/>
      <c r="EH505" s="58"/>
      <c r="EI505" s="58"/>
      <c r="EJ505" s="58"/>
      <c r="EK505" s="58"/>
      <c r="EL505" s="58"/>
      <c r="EM505" s="58"/>
      <c r="EN505" s="58"/>
      <c r="EO505" s="58"/>
      <c r="EP505" s="58"/>
      <c r="EQ505" s="58"/>
      <c r="ER505" s="58"/>
      <c r="ES505" s="58"/>
      <c r="ET505" s="58"/>
      <c r="EU505" s="58"/>
    </row>
    <row r="506" spans="1:151" customFormat="1" ht="27.75" x14ac:dyDescent="0.4">
      <c r="A506" s="214">
        <v>28</v>
      </c>
      <c r="B506" s="205" t="s">
        <v>944</v>
      </c>
      <c r="C506" s="194" t="s">
        <v>947</v>
      </c>
      <c r="D506" s="205">
        <v>384</v>
      </c>
      <c r="E506" s="206" t="s">
        <v>1407</v>
      </c>
      <c r="F506" s="206" t="s">
        <v>2943</v>
      </c>
      <c r="G506" s="207" t="s">
        <v>901</v>
      </c>
      <c r="H506" s="208" t="s">
        <v>900</v>
      </c>
      <c r="I506" s="209" t="s">
        <v>6</v>
      </c>
      <c r="J506" s="209" t="s">
        <v>90</v>
      </c>
      <c r="K506" s="209" t="s">
        <v>17</v>
      </c>
      <c r="L506" s="210" t="s">
        <v>9</v>
      </c>
      <c r="M506" s="215" t="s">
        <v>3059</v>
      </c>
      <c r="N506" s="211" t="s">
        <v>3090</v>
      </c>
      <c r="O506" s="216" t="s">
        <v>2535</v>
      </c>
      <c r="P506" s="212" t="s">
        <v>2357</v>
      </c>
      <c r="Q506" s="213" t="s">
        <v>2358</v>
      </c>
      <c r="R506" s="192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  <c r="BD506" s="58"/>
      <c r="BE506" s="58"/>
      <c r="BF506" s="58"/>
      <c r="BG506" s="58"/>
      <c r="BH506" s="58"/>
      <c r="BI506" s="58"/>
      <c r="BJ506" s="58"/>
      <c r="BK506" s="58"/>
      <c r="BL506" s="58"/>
      <c r="BM506" s="58"/>
      <c r="BN506" s="58"/>
      <c r="BO506" s="58"/>
      <c r="BP506" s="58"/>
      <c r="BQ506" s="58"/>
      <c r="BR506" s="58"/>
      <c r="BS506" s="58"/>
      <c r="BT506" s="58"/>
      <c r="BU506" s="58"/>
      <c r="BV506" s="58"/>
      <c r="BW506" s="58"/>
      <c r="BX506" s="58"/>
      <c r="BY506" s="58"/>
      <c r="BZ506" s="58"/>
      <c r="CA506" s="58"/>
      <c r="CB506" s="58"/>
      <c r="CC506" s="58"/>
      <c r="CD506" s="58"/>
      <c r="CE506" s="58"/>
      <c r="CF506" s="58"/>
      <c r="CG506" s="58"/>
      <c r="CH506" s="58"/>
      <c r="CI506" s="58"/>
      <c r="CJ506" s="58"/>
      <c r="CK506" s="58"/>
      <c r="CL506" s="58"/>
      <c r="CM506" s="58"/>
      <c r="CN506" s="58"/>
      <c r="CO506" s="58"/>
      <c r="CP506" s="58"/>
      <c r="CQ506" s="58"/>
      <c r="CR506" s="58"/>
      <c r="CS506" s="58"/>
      <c r="CT506" s="58"/>
      <c r="CU506" s="58"/>
      <c r="CV506" s="58"/>
      <c r="CW506" s="58"/>
      <c r="CX506" s="58"/>
      <c r="CY506" s="58"/>
      <c r="CZ506" s="58"/>
      <c r="DA506" s="58"/>
      <c r="DB506" s="58"/>
      <c r="DC506" s="58"/>
      <c r="DD506" s="58"/>
      <c r="DE506" s="58"/>
      <c r="DF506" s="58"/>
      <c r="DG506" s="58"/>
      <c r="DH506" s="58"/>
      <c r="DI506" s="58"/>
      <c r="DJ506" s="58"/>
      <c r="DK506" s="58"/>
      <c r="DL506" s="58"/>
      <c r="DM506" s="58"/>
      <c r="DN506" s="58"/>
      <c r="DO506" s="58"/>
      <c r="DP506" s="58"/>
      <c r="DQ506" s="58"/>
      <c r="DR506" s="58"/>
      <c r="DS506" s="58"/>
      <c r="DT506" s="58"/>
      <c r="DU506" s="58"/>
      <c r="DV506" s="58"/>
      <c r="DW506" s="58"/>
      <c r="DX506" s="58"/>
      <c r="DY506" s="58"/>
      <c r="DZ506" s="58"/>
      <c r="EA506" s="58"/>
      <c r="EB506" s="58"/>
      <c r="EC506" s="58"/>
      <c r="ED506" s="58"/>
      <c r="EE506" s="58"/>
      <c r="EF506" s="58"/>
      <c r="EG506" s="58"/>
      <c r="EH506" s="58"/>
      <c r="EI506" s="58"/>
      <c r="EJ506" s="58"/>
      <c r="EK506" s="58"/>
      <c r="EL506" s="58"/>
      <c r="EM506" s="58"/>
      <c r="EN506" s="58"/>
      <c r="EO506" s="58"/>
      <c r="EP506" s="58"/>
      <c r="EQ506" s="58"/>
      <c r="ER506" s="58"/>
      <c r="ES506" s="58"/>
      <c r="ET506" s="58"/>
      <c r="EU506" s="58"/>
    </row>
    <row r="507" spans="1:151" s="135" customFormat="1" ht="27.75" x14ac:dyDescent="0.4">
      <c r="A507" s="214">
        <v>29</v>
      </c>
      <c r="B507" s="205" t="s">
        <v>942</v>
      </c>
      <c r="C507" s="194" t="s">
        <v>947</v>
      </c>
      <c r="D507" s="205">
        <v>261</v>
      </c>
      <c r="E507" s="206" t="s">
        <v>1298</v>
      </c>
      <c r="F507" s="206" t="s">
        <v>2820</v>
      </c>
      <c r="G507" s="207" t="s">
        <v>126</v>
      </c>
      <c r="H507" s="208" t="s">
        <v>122</v>
      </c>
      <c r="I507" s="209" t="s">
        <v>11</v>
      </c>
      <c r="J507" s="209" t="s">
        <v>102</v>
      </c>
      <c r="K507" s="209" t="s">
        <v>60</v>
      </c>
      <c r="L507" s="210" t="s">
        <v>9</v>
      </c>
      <c r="M507" s="215" t="s">
        <v>3059</v>
      </c>
      <c r="N507" s="211" t="s">
        <v>3063</v>
      </c>
      <c r="O507" s="216" t="s">
        <v>2535</v>
      </c>
      <c r="P507" s="212" t="s">
        <v>2139</v>
      </c>
      <c r="Q507" s="213" t="s">
        <v>2140</v>
      </c>
      <c r="R507" s="192"/>
      <c r="S507" s="134"/>
      <c r="T507" s="134"/>
      <c r="U507" s="134"/>
      <c r="V507" s="134"/>
      <c r="W507" s="134"/>
      <c r="X507" s="134"/>
      <c r="Y507" s="134"/>
      <c r="Z507" s="134"/>
      <c r="AA507" s="134"/>
      <c r="AB507" s="134"/>
      <c r="AC507" s="134"/>
      <c r="AD507" s="134"/>
      <c r="AE507" s="134"/>
      <c r="AF507" s="134"/>
      <c r="AG507" s="134"/>
      <c r="AH507" s="134"/>
      <c r="AI507" s="134"/>
      <c r="AJ507" s="134"/>
      <c r="AK507" s="134"/>
      <c r="AL507" s="134"/>
      <c r="AM507" s="134"/>
      <c r="AN507" s="134"/>
      <c r="AO507" s="134"/>
      <c r="AP507" s="134"/>
      <c r="AQ507" s="134"/>
      <c r="AR507" s="134"/>
      <c r="AS507" s="134"/>
      <c r="AT507" s="134"/>
      <c r="AU507" s="134"/>
      <c r="AV507" s="134"/>
      <c r="AW507" s="134"/>
      <c r="AX507" s="134"/>
      <c r="AY507" s="134"/>
      <c r="AZ507" s="134"/>
      <c r="BA507" s="134"/>
      <c r="BB507" s="134"/>
      <c r="BC507" s="134"/>
      <c r="BD507" s="134"/>
      <c r="BE507" s="134"/>
      <c r="BF507" s="134"/>
      <c r="BG507" s="134"/>
      <c r="BH507" s="134"/>
      <c r="BI507" s="134"/>
      <c r="BJ507" s="134"/>
      <c r="BK507" s="134"/>
      <c r="BL507" s="134"/>
      <c r="BM507" s="134"/>
      <c r="BN507" s="134"/>
      <c r="BO507" s="134"/>
      <c r="BP507" s="134"/>
      <c r="BQ507" s="134"/>
      <c r="BR507" s="134"/>
      <c r="BS507" s="134"/>
      <c r="BT507" s="134"/>
      <c r="BU507" s="134"/>
      <c r="BV507" s="134"/>
      <c r="BW507" s="134"/>
      <c r="BX507" s="134"/>
      <c r="BY507" s="134"/>
      <c r="BZ507" s="134"/>
      <c r="CA507" s="134"/>
      <c r="CB507" s="134"/>
      <c r="CC507" s="134"/>
      <c r="CD507" s="134"/>
      <c r="CE507" s="134"/>
      <c r="CF507" s="134"/>
      <c r="CG507" s="134"/>
      <c r="CH507" s="134"/>
      <c r="CI507" s="134"/>
      <c r="CJ507" s="134"/>
      <c r="CK507" s="134"/>
      <c r="CL507" s="134"/>
      <c r="CM507" s="134"/>
      <c r="CN507" s="134"/>
      <c r="CO507" s="134"/>
      <c r="CP507" s="134"/>
      <c r="CQ507" s="134"/>
      <c r="CR507" s="134"/>
      <c r="CS507" s="134"/>
      <c r="CT507" s="134"/>
      <c r="CU507" s="134"/>
      <c r="CV507" s="134"/>
      <c r="CW507" s="134"/>
      <c r="CX507" s="134"/>
      <c r="CY507" s="134"/>
      <c r="CZ507" s="134"/>
      <c r="DA507" s="134"/>
      <c r="DB507" s="134"/>
      <c r="DC507" s="134"/>
      <c r="DD507" s="134"/>
      <c r="DE507" s="134"/>
      <c r="DF507" s="134"/>
      <c r="DG507" s="134"/>
      <c r="DH507" s="134"/>
      <c r="DI507" s="134"/>
      <c r="DJ507" s="134"/>
      <c r="DK507" s="134"/>
      <c r="DL507" s="134"/>
      <c r="DM507" s="134"/>
      <c r="DN507" s="134"/>
      <c r="DO507" s="134"/>
      <c r="DP507" s="134"/>
      <c r="DQ507" s="134"/>
      <c r="DR507" s="134"/>
      <c r="DS507" s="134"/>
      <c r="DT507" s="134"/>
      <c r="DU507" s="134"/>
      <c r="DV507" s="134"/>
      <c r="DW507" s="134"/>
      <c r="DX507" s="134"/>
      <c r="DY507" s="134"/>
      <c r="DZ507" s="134"/>
      <c r="EA507" s="134"/>
      <c r="EB507" s="134"/>
      <c r="EC507" s="134"/>
      <c r="ED507" s="134"/>
      <c r="EE507" s="134"/>
      <c r="EF507" s="134"/>
      <c r="EG507" s="134"/>
      <c r="EH507" s="134"/>
      <c r="EI507" s="134"/>
      <c r="EJ507" s="134"/>
      <c r="EK507" s="134"/>
      <c r="EL507" s="134"/>
      <c r="EM507" s="134"/>
      <c r="EN507" s="134"/>
      <c r="EO507" s="134"/>
      <c r="EP507" s="134"/>
      <c r="EQ507" s="134"/>
      <c r="ER507" s="134"/>
      <c r="ES507" s="134"/>
      <c r="ET507" s="134"/>
      <c r="EU507" s="134"/>
    </row>
    <row r="508" spans="1:151" s="135" customFormat="1" ht="27.75" x14ac:dyDescent="0.4">
      <c r="A508" s="214">
        <v>30</v>
      </c>
      <c r="B508" s="205" t="s">
        <v>940</v>
      </c>
      <c r="C508" s="194" t="s">
        <v>947</v>
      </c>
      <c r="D508" s="205">
        <v>171</v>
      </c>
      <c r="E508" s="206" t="s">
        <v>1134</v>
      </c>
      <c r="F508" s="206" t="s">
        <v>2731</v>
      </c>
      <c r="G508" s="207" t="s">
        <v>82</v>
      </c>
      <c r="H508" s="208" t="s">
        <v>26</v>
      </c>
      <c r="I508" s="209" t="s">
        <v>11</v>
      </c>
      <c r="J508" s="209" t="s">
        <v>83</v>
      </c>
      <c r="K508" s="209" t="s">
        <v>17</v>
      </c>
      <c r="L508" s="210" t="s">
        <v>9</v>
      </c>
      <c r="M508" s="215" t="s">
        <v>3059</v>
      </c>
      <c r="N508" s="211" t="s">
        <v>3064</v>
      </c>
      <c r="O508" s="216" t="s">
        <v>2535</v>
      </c>
      <c r="P508" s="212" t="s">
        <v>1811</v>
      </c>
      <c r="Q508" s="213" t="s">
        <v>1812</v>
      </c>
      <c r="R508" s="192"/>
      <c r="S508" s="134"/>
      <c r="T508" s="134"/>
      <c r="U508" s="134"/>
      <c r="V508" s="134"/>
      <c r="W508" s="134"/>
      <c r="X508" s="134"/>
      <c r="Y508" s="134"/>
      <c r="Z508" s="134"/>
      <c r="AA508" s="134"/>
      <c r="AB508" s="134"/>
      <c r="AC508" s="134"/>
      <c r="AD508" s="134"/>
      <c r="AE508" s="134"/>
      <c r="AF508" s="134"/>
      <c r="AG508" s="134"/>
      <c r="AH508" s="134"/>
      <c r="AI508" s="134"/>
      <c r="AJ508" s="134"/>
      <c r="AK508" s="134"/>
      <c r="AL508" s="134"/>
      <c r="AM508" s="134"/>
      <c r="AN508" s="134"/>
      <c r="AO508" s="134"/>
      <c r="AP508" s="134"/>
      <c r="AQ508" s="134"/>
      <c r="AR508" s="134"/>
      <c r="AS508" s="134"/>
      <c r="AT508" s="134"/>
      <c r="AU508" s="134"/>
      <c r="AV508" s="134"/>
      <c r="AW508" s="134"/>
      <c r="AX508" s="134"/>
      <c r="AY508" s="134"/>
      <c r="AZ508" s="134"/>
      <c r="BA508" s="134"/>
      <c r="BB508" s="134"/>
      <c r="BC508" s="134"/>
      <c r="BD508" s="134"/>
      <c r="BE508" s="134"/>
      <c r="BF508" s="134"/>
      <c r="BG508" s="134"/>
      <c r="BH508" s="134"/>
      <c r="BI508" s="134"/>
      <c r="BJ508" s="134"/>
      <c r="BK508" s="134"/>
      <c r="BL508" s="134"/>
      <c r="BM508" s="134"/>
      <c r="BN508" s="134"/>
      <c r="BO508" s="134"/>
      <c r="BP508" s="134"/>
      <c r="BQ508" s="134"/>
      <c r="BR508" s="134"/>
      <c r="BS508" s="134"/>
      <c r="BT508" s="134"/>
      <c r="BU508" s="134"/>
      <c r="BV508" s="134"/>
      <c r="BW508" s="134"/>
      <c r="BX508" s="134"/>
      <c r="BY508" s="134"/>
      <c r="BZ508" s="134"/>
      <c r="CA508" s="134"/>
      <c r="CB508" s="134"/>
      <c r="CC508" s="134"/>
      <c r="CD508" s="134"/>
      <c r="CE508" s="134"/>
      <c r="CF508" s="134"/>
      <c r="CG508" s="134"/>
      <c r="CH508" s="134"/>
      <c r="CI508" s="134"/>
      <c r="CJ508" s="134"/>
      <c r="CK508" s="134"/>
      <c r="CL508" s="134"/>
      <c r="CM508" s="134"/>
      <c r="CN508" s="134"/>
      <c r="CO508" s="134"/>
      <c r="CP508" s="134"/>
      <c r="CQ508" s="134"/>
      <c r="CR508" s="134"/>
      <c r="CS508" s="134"/>
      <c r="CT508" s="134"/>
      <c r="CU508" s="134"/>
      <c r="CV508" s="134"/>
      <c r="CW508" s="134"/>
      <c r="CX508" s="134"/>
      <c r="CY508" s="134"/>
      <c r="CZ508" s="134"/>
      <c r="DA508" s="134"/>
      <c r="DB508" s="134"/>
      <c r="DC508" s="134"/>
      <c r="DD508" s="134"/>
      <c r="DE508" s="134"/>
      <c r="DF508" s="134"/>
      <c r="DG508" s="134"/>
      <c r="DH508" s="134"/>
      <c r="DI508" s="134"/>
      <c r="DJ508" s="134"/>
      <c r="DK508" s="134"/>
      <c r="DL508" s="134"/>
      <c r="DM508" s="134"/>
      <c r="DN508" s="134"/>
      <c r="DO508" s="134"/>
      <c r="DP508" s="134"/>
      <c r="DQ508" s="134"/>
      <c r="DR508" s="134"/>
      <c r="DS508" s="134"/>
      <c r="DT508" s="134"/>
      <c r="DU508" s="134"/>
      <c r="DV508" s="134"/>
      <c r="DW508" s="134"/>
      <c r="DX508" s="134"/>
      <c r="DY508" s="134"/>
      <c r="DZ508" s="134"/>
      <c r="EA508" s="134"/>
      <c r="EB508" s="134"/>
      <c r="EC508" s="134"/>
      <c r="ED508" s="134"/>
      <c r="EE508" s="134"/>
      <c r="EF508" s="134"/>
      <c r="EG508" s="134"/>
      <c r="EH508" s="134"/>
      <c r="EI508" s="134"/>
      <c r="EJ508" s="134"/>
      <c r="EK508" s="134"/>
      <c r="EL508" s="134"/>
      <c r="EM508" s="134"/>
      <c r="EN508" s="134"/>
      <c r="EO508" s="134"/>
      <c r="EP508" s="134"/>
      <c r="EQ508" s="134"/>
      <c r="ER508" s="134"/>
      <c r="ES508" s="134"/>
      <c r="ET508" s="134"/>
      <c r="EU508" s="134"/>
    </row>
    <row r="509" spans="1:151" s="135" customFormat="1" ht="27.75" x14ac:dyDescent="0.4">
      <c r="A509" s="214">
        <v>31</v>
      </c>
      <c r="B509" s="205" t="s">
        <v>940</v>
      </c>
      <c r="C509" s="194" t="s">
        <v>947</v>
      </c>
      <c r="D509" s="205">
        <v>178</v>
      </c>
      <c r="E509" s="206" t="s">
        <v>1138</v>
      </c>
      <c r="F509" s="206" t="s">
        <v>2738</v>
      </c>
      <c r="G509" s="207" t="s">
        <v>148</v>
      </c>
      <c r="H509" s="208" t="s">
        <v>149</v>
      </c>
      <c r="I509" s="209" t="s">
        <v>6</v>
      </c>
      <c r="J509" s="209" t="s">
        <v>150</v>
      </c>
      <c r="K509" s="209" t="s">
        <v>60</v>
      </c>
      <c r="L509" s="210" t="s">
        <v>9</v>
      </c>
      <c r="M509" s="215" t="s">
        <v>3059</v>
      </c>
      <c r="N509" s="211" t="s">
        <v>3066</v>
      </c>
      <c r="O509" s="216" t="s">
        <v>2535</v>
      </c>
      <c r="P509" s="212" t="s">
        <v>1819</v>
      </c>
      <c r="Q509" s="213" t="s">
        <v>1820</v>
      </c>
      <c r="R509" s="192"/>
      <c r="S509" s="134"/>
      <c r="T509" s="134"/>
      <c r="U509" s="134"/>
      <c r="V509" s="134"/>
      <c r="W509" s="134"/>
      <c r="X509" s="134"/>
      <c r="Y509" s="134"/>
      <c r="Z509" s="134"/>
      <c r="AA509" s="134"/>
      <c r="AB509" s="134"/>
      <c r="AC509" s="134"/>
      <c r="AD509" s="134"/>
      <c r="AE509" s="134"/>
      <c r="AF509" s="134"/>
      <c r="AG509" s="134"/>
      <c r="AH509" s="134"/>
      <c r="AI509" s="134"/>
      <c r="AJ509" s="134"/>
      <c r="AK509" s="134"/>
      <c r="AL509" s="134"/>
      <c r="AM509" s="134"/>
      <c r="AN509" s="134"/>
      <c r="AO509" s="134"/>
      <c r="AP509" s="134"/>
      <c r="AQ509" s="134"/>
      <c r="AR509" s="134"/>
      <c r="AS509" s="134"/>
      <c r="AT509" s="134"/>
      <c r="AU509" s="134"/>
      <c r="AV509" s="134"/>
      <c r="AW509" s="134"/>
      <c r="AX509" s="134"/>
      <c r="AY509" s="134"/>
      <c r="AZ509" s="134"/>
      <c r="BA509" s="134"/>
      <c r="BB509" s="134"/>
      <c r="BC509" s="134"/>
      <c r="BD509" s="134"/>
      <c r="BE509" s="134"/>
      <c r="BF509" s="134"/>
      <c r="BG509" s="134"/>
      <c r="BH509" s="134"/>
      <c r="BI509" s="134"/>
      <c r="BJ509" s="134"/>
      <c r="BK509" s="134"/>
      <c r="BL509" s="134"/>
      <c r="BM509" s="134"/>
      <c r="BN509" s="134"/>
      <c r="BO509" s="134"/>
      <c r="BP509" s="134"/>
      <c r="BQ509" s="134"/>
      <c r="BR509" s="134"/>
      <c r="BS509" s="134"/>
      <c r="BT509" s="134"/>
      <c r="BU509" s="134"/>
      <c r="BV509" s="134"/>
      <c r="BW509" s="134"/>
      <c r="BX509" s="134"/>
      <c r="BY509" s="134"/>
      <c r="BZ509" s="134"/>
      <c r="CA509" s="134"/>
      <c r="CB509" s="134"/>
      <c r="CC509" s="134"/>
      <c r="CD509" s="134"/>
      <c r="CE509" s="134"/>
      <c r="CF509" s="134"/>
      <c r="CG509" s="134"/>
      <c r="CH509" s="134"/>
      <c r="CI509" s="134"/>
      <c r="CJ509" s="134"/>
      <c r="CK509" s="134"/>
      <c r="CL509" s="134"/>
      <c r="CM509" s="134"/>
      <c r="CN509" s="134"/>
      <c r="CO509" s="134"/>
      <c r="CP509" s="134"/>
      <c r="CQ509" s="134"/>
      <c r="CR509" s="134"/>
      <c r="CS509" s="134"/>
      <c r="CT509" s="134"/>
      <c r="CU509" s="134"/>
      <c r="CV509" s="134"/>
      <c r="CW509" s="134"/>
      <c r="CX509" s="134"/>
      <c r="CY509" s="134"/>
      <c r="CZ509" s="134"/>
      <c r="DA509" s="134"/>
      <c r="DB509" s="134"/>
      <c r="DC509" s="134"/>
      <c r="DD509" s="134"/>
      <c r="DE509" s="134"/>
      <c r="DF509" s="134"/>
      <c r="DG509" s="134"/>
      <c r="DH509" s="134"/>
      <c r="DI509" s="134"/>
      <c r="DJ509" s="134"/>
      <c r="DK509" s="134"/>
      <c r="DL509" s="134"/>
      <c r="DM509" s="134"/>
      <c r="DN509" s="134"/>
      <c r="DO509" s="134"/>
      <c r="DP509" s="134"/>
      <c r="DQ509" s="134"/>
      <c r="DR509" s="134"/>
      <c r="DS509" s="134"/>
      <c r="DT509" s="134"/>
      <c r="DU509" s="134"/>
      <c r="DV509" s="134"/>
      <c r="DW509" s="134"/>
      <c r="DX509" s="134"/>
      <c r="DY509" s="134"/>
      <c r="DZ509" s="134"/>
      <c r="EA509" s="134"/>
      <c r="EB509" s="134"/>
      <c r="EC509" s="134"/>
      <c r="ED509" s="134"/>
      <c r="EE509" s="134"/>
      <c r="EF509" s="134"/>
      <c r="EG509" s="134"/>
      <c r="EH509" s="134"/>
      <c r="EI509" s="134"/>
      <c r="EJ509" s="134"/>
      <c r="EK509" s="134"/>
      <c r="EL509" s="134"/>
      <c r="EM509" s="134"/>
      <c r="EN509" s="134"/>
      <c r="EO509" s="134"/>
      <c r="EP509" s="134"/>
      <c r="EQ509" s="134"/>
      <c r="ER509" s="134"/>
      <c r="ES509" s="134"/>
      <c r="ET509" s="134"/>
      <c r="EU509" s="134"/>
    </row>
    <row r="510" spans="1:151" s="58" customFormat="1" ht="27.75" x14ac:dyDescent="0.4">
      <c r="A510" s="227">
        <v>32</v>
      </c>
      <c r="B510" s="228" t="s">
        <v>947</v>
      </c>
      <c r="C510" s="228" t="s">
        <v>947</v>
      </c>
      <c r="D510" s="228">
        <v>465</v>
      </c>
      <c r="E510" s="229" t="s">
        <v>1334</v>
      </c>
      <c r="F510" s="229" t="s">
        <v>3022</v>
      </c>
      <c r="G510" s="230" t="s">
        <v>221</v>
      </c>
      <c r="H510" s="231" t="s">
        <v>213</v>
      </c>
      <c r="I510" s="232" t="s">
        <v>11</v>
      </c>
      <c r="J510" s="232" t="s">
        <v>222</v>
      </c>
      <c r="K510" s="232" t="s">
        <v>223</v>
      </c>
      <c r="L510" s="233" t="s">
        <v>9</v>
      </c>
      <c r="M510" s="234"/>
      <c r="N510" s="235"/>
      <c r="O510" s="236" t="s">
        <v>2535</v>
      </c>
      <c r="P510" s="237" t="s">
        <v>2211</v>
      </c>
      <c r="Q510" s="238" t="s">
        <v>2212</v>
      </c>
      <c r="R510" s="192"/>
    </row>
    <row r="511" spans="1:151" s="58" customFormat="1" ht="27.75" x14ac:dyDescent="0.4">
      <c r="A511" s="227">
        <v>33</v>
      </c>
      <c r="B511" s="228" t="s">
        <v>947</v>
      </c>
      <c r="C511" s="228" t="s">
        <v>947</v>
      </c>
      <c r="D511" s="228">
        <v>466</v>
      </c>
      <c r="E511" s="229" t="s">
        <v>1453</v>
      </c>
      <c r="F511" s="229" t="s">
        <v>3023</v>
      </c>
      <c r="G511" s="230" t="s">
        <v>34</v>
      </c>
      <c r="H511" s="231" t="s">
        <v>181</v>
      </c>
      <c r="I511" s="232" t="s">
        <v>6</v>
      </c>
      <c r="J511" s="232" t="s">
        <v>182</v>
      </c>
      <c r="K511" s="232" t="s">
        <v>8</v>
      </c>
      <c r="L511" s="233" t="s">
        <v>9</v>
      </c>
      <c r="M511" s="234"/>
      <c r="N511" s="235"/>
      <c r="O511" s="236" t="s">
        <v>2535</v>
      </c>
      <c r="P511" s="237" t="s">
        <v>2447</v>
      </c>
      <c r="Q511" s="238" t="s">
        <v>2448</v>
      </c>
      <c r="R511" s="192"/>
    </row>
    <row r="512" spans="1:151" s="58" customFormat="1" ht="27.75" x14ac:dyDescent="0.4">
      <c r="A512" s="227">
        <v>34</v>
      </c>
      <c r="B512" s="228" t="s">
        <v>947</v>
      </c>
      <c r="C512" s="228" t="s">
        <v>947</v>
      </c>
      <c r="D512" s="228">
        <v>467</v>
      </c>
      <c r="E512" s="229" t="s">
        <v>1454</v>
      </c>
      <c r="F512" s="229" t="s">
        <v>3024</v>
      </c>
      <c r="G512" s="230" t="s">
        <v>188</v>
      </c>
      <c r="H512" s="231" t="s">
        <v>186</v>
      </c>
      <c r="I512" s="232" t="s">
        <v>6</v>
      </c>
      <c r="J512" s="232" t="s">
        <v>189</v>
      </c>
      <c r="K512" s="232" t="s">
        <v>8</v>
      </c>
      <c r="L512" s="233" t="s">
        <v>9</v>
      </c>
      <c r="M512" s="234"/>
      <c r="N512" s="235"/>
      <c r="O512" s="236" t="s">
        <v>2535</v>
      </c>
      <c r="P512" s="237" t="s">
        <v>2449</v>
      </c>
      <c r="Q512" s="238" t="s">
        <v>2450</v>
      </c>
      <c r="R512" s="192"/>
    </row>
    <row r="513" spans="1:151" s="58" customFormat="1" ht="27.75" x14ac:dyDescent="0.4">
      <c r="A513" s="227">
        <v>35</v>
      </c>
      <c r="B513" s="228" t="s">
        <v>947</v>
      </c>
      <c r="C513" s="228" t="s">
        <v>947</v>
      </c>
      <c r="D513" s="228">
        <v>468</v>
      </c>
      <c r="E513" s="229" t="s">
        <v>1337</v>
      </c>
      <c r="F513" s="229" t="s">
        <v>3025</v>
      </c>
      <c r="G513" s="230" t="s">
        <v>258</v>
      </c>
      <c r="H513" s="231" t="s">
        <v>251</v>
      </c>
      <c r="I513" s="232" t="s">
        <v>11</v>
      </c>
      <c r="J513" s="232" t="s">
        <v>259</v>
      </c>
      <c r="K513" s="232" t="s">
        <v>8</v>
      </c>
      <c r="L513" s="233" t="s">
        <v>9</v>
      </c>
      <c r="M513" s="234"/>
      <c r="N513" s="235"/>
      <c r="O513" s="236" t="s">
        <v>2535</v>
      </c>
      <c r="P513" s="237" t="s">
        <v>2217</v>
      </c>
      <c r="Q513" s="238" t="s">
        <v>2218</v>
      </c>
      <c r="R513" s="192"/>
    </row>
    <row r="514" spans="1:151" s="58" customFormat="1" ht="27.75" x14ac:dyDescent="0.4">
      <c r="A514" s="227">
        <v>36</v>
      </c>
      <c r="B514" s="228" t="s">
        <v>947</v>
      </c>
      <c r="C514" s="228" t="s">
        <v>947</v>
      </c>
      <c r="D514" s="228">
        <v>471</v>
      </c>
      <c r="E514" s="229" t="s">
        <v>1338</v>
      </c>
      <c r="F514" s="229" t="s">
        <v>3028</v>
      </c>
      <c r="G514" s="230" t="s">
        <v>337</v>
      </c>
      <c r="H514" s="231" t="s">
        <v>330</v>
      </c>
      <c r="I514" s="232" t="s">
        <v>6</v>
      </c>
      <c r="J514" s="232" t="s">
        <v>338</v>
      </c>
      <c r="K514" s="232" t="s">
        <v>8</v>
      </c>
      <c r="L514" s="233" t="s">
        <v>9</v>
      </c>
      <c r="M514" s="234"/>
      <c r="N514" s="235"/>
      <c r="O514" s="236" t="s">
        <v>2535</v>
      </c>
      <c r="P514" s="237" t="s">
        <v>2219</v>
      </c>
      <c r="Q514" s="238" t="s">
        <v>2220</v>
      </c>
      <c r="R514" s="192"/>
    </row>
    <row r="515" spans="1:151" s="58" customFormat="1" ht="27.75" x14ac:dyDescent="0.4">
      <c r="A515" s="227">
        <v>37</v>
      </c>
      <c r="B515" s="228" t="s">
        <v>947</v>
      </c>
      <c r="C515" s="228" t="s">
        <v>947</v>
      </c>
      <c r="D515" s="228">
        <v>473</v>
      </c>
      <c r="E515" s="229" t="s">
        <v>1345</v>
      </c>
      <c r="F515" s="229" t="s">
        <v>3030</v>
      </c>
      <c r="G515" s="230" t="s">
        <v>479</v>
      </c>
      <c r="H515" s="231" t="s">
        <v>477</v>
      </c>
      <c r="I515" s="232" t="s">
        <v>11</v>
      </c>
      <c r="J515" s="232" t="s">
        <v>480</v>
      </c>
      <c r="K515" s="232" t="s">
        <v>69</v>
      </c>
      <c r="L515" s="233" t="s">
        <v>9</v>
      </c>
      <c r="M515" s="234"/>
      <c r="N515" s="235"/>
      <c r="O515" s="236" t="s">
        <v>2535</v>
      </c>
      <c r="P515" s="237" t="s">
        <v>2233</v>
      </c>
      <c r="Q515" s="238" t="s">
        <v>2234</v>
      </c>
      <c r="R515" s="192"/>
    </row>
    <row r="516" spans="1:151" s="58" customFormat="1" ht="27.75" x14ac:dyDescent="0.4">
      <c r="A516" s="227">
        <v>38</v>
      </c>
      <c r="B516" s="228" t="s">
        <v>947</v>
      </c>
      <c r="C516" s="228" t="s">
        <v>947</v>
      </c>
      <c r="D516" s="228">
        <v>483</v>
      </c>
      <c r="E516" s="229" t="s">
        <v>1476</v>
      </c>
      <c r="F516" s="229" t="s">
        <v>3040</v>
      </c>
      <c r="G516" s="230" t="s">
        <v>695</v>
      </c>
      <c r="H516" s="231" t="s">
        <v>696</v>
      </c>
      <c r="I516" s="232" t="s">
        <v>11</v>
      </c>
      <c r="J516" s="232" t="s">
        <v>245</v>
      </c>
      <c r="K516" s="232" t="s">
        <v>8</v>
      </c>
      <c r="L516" s="233" t="s">
        <v>9</v>
      </c>
      <c r="M516" s="234"/>
      <c r="N516" s="235"/>
      <c r="O516" s="236" t="s">
        <v>2535</v>
      </c>
      <c r="P516" s="237" t="s">
        <v>2493</v>
      </c>
      <c r="Q516" s="238" t="s">
        <v>2494</v>
      </c>
      <c r="R516" s="192"/>
    </row>
    <row r="517" spans="1:151" s="58" customFormat="1" ht="27.75" x14ac:dyDescent="0.4">
      <c r="A517" s="227">
        <v>39</v>
      </c>
      <c r="B517" s="228" t="s">
        <v>947</v>
      </c>
      <c r="C517" s="228" t="s">
        <v>947</v>
      </c>
      <c r="D517" s="228">
        <v>497</v>
      </c>
      <c r="E517" s="229" t="s">
        <v>1447</v>
      </c>
      <c r="F517" s="229" t="s">
        <v>3054</v>
      </c>
      <c r="G517" s="230" t="s">
        <v>923</v>
      </c>
      <c r="H517" s="231" t="s">
        <v>915</v>
      </c>
      <c r="I517" s="232" t="s">
        <v>11</v>
      </c>
      <c r="J517" s="232" t="s">
        <v>563</v>
      </c>
      <c r="K517" s="232" t="s">
        <v>8</v>
      </c>
      <c r="L517" s="233" t="s">
        <v>9</v>
      </c>
      <c r="M517" s="234"/>
      <c r="N517" s="235"/>
      <c r="O517" s="236" t="s">
        <v>2535</v>
      </c>
      <c r="P517" s="237" t="s">
        <v>2437</v>
      </c>
      <c r="Q517" s="238" t="s">
        <v>2438</v>
      </c>
      <c r="R517" s="192"/>
    </row>
    <row r="518" spans="1:151" s="58" customFormat="1" ht="27.75" x14ac:dyDescent="0.4">
      <c r="A518" s="111"/>
      <c r="B518" s="56"/>
      <c r="C518" s="56"/>
      <c r="D518" s="143"/>
      <c r="E518" s="73"/>
      <c r="F518" s="73"/>
      <c r="G518" s="22"/>
      <c r="H518" s="23"/>
      <c r="I518" s="24"/>
      <c r="J518" s="244"/>
      <c r="K518" s="75"/>
      <c r="L518" s="245"/>
      <c r="M518" s="35"/>
      <c r="N518" s="74"/>
      <c r="O518" s="83"/>
      <c r="P518" s="69"/>
      <c r="Q518" s="157"/>
      <c r="R518" s="192"/>
    </row>
    <row r="519" spans="1:151" s="58" customFormat="1" ht="27.75" x14ac:dyDescent="0.4">
      <c r="A519" s="111"/>
      <c r="B519" s="56"/>
      <c r="C519" s="56"/>
      <c r="D519" s="143"/>
      <c r="E519" s="73"/>
      <c r="F519" s="73"/>
      <c r="G519" s="22"/>
      <c r="H519" s="23"/>
      <c r="I519" s="24"/>
      <c r="J519" s="244"/>
      <c r="K519" s="75"/>
      <c r="L519" s="245"/>
      <c r="M519" s="35"/>
      <c r="N519" s="74"/>
      <c r="O519" s="83"/>
      <c r="P519" s="69"/>
      <c r="Q519" s="157"/>
      <c r="R519" s="192"/>
    </row>
    <row r="520" spans="1:151" s="135" customFormat="1" ht="27.75" x14ac:dyDescent="0.4">
      <c r="A520" s="111"/>
      <c r="B520" s="104"/>
      <c r="C520" s="112"/>
      <c r="D520" s="105"/>
      <c r="E520" s="105"/>
      <c r="F520" s="133"/>
      <c r="G520" s="98"/>
      <c r="H520" s="99"/>
      <c r="I520" s="106"/>
      <c r="J520" s="178"/>
      <c r="K520" s="75"/>
      <c r="L520" s="179"/>
      <c r="M520" s="9"/>
      <c r="N520" s="107"/>
      <c r="O520" s="110"/>
      <c r="P520" s="108"/>
      <c r="Q520" s="158"/>
      <c r="R520" s="192"/>
      <c r="S520" s="134"/>
      <c r="T520" s="134"/>
      <c r="U520" s="134"/>
      <c r="V520" s="134"/>
      <c r="W520" s="134"/>
      <c r="X520" s="134"/>
      <c r="Y520" s="134"/>
      <c r="Z520" s="134"/>
      <c r="AA520" s="134"/>
      <c r="AB520" s="134"/>
      <c r="AC520" s="134"/>
      <c r="AD520" s="134"/>
      <c r="AE520" s="134"/>
      <c r="AF520" s="134"/>
      <c r="AG520" s="134"/>
      <c r="AH520" s="134"/>
      <c r="AI520" s="134"/>
      <c r="AJ520" s="134"/>
      <c r="AK520" s="134"/>
      <c r="AL520" s="134"/>
      <c r="AM520" s="134"/>
      <c r="AN520" s="134"/>
      <c r="AO520" s="134"/>
      <c r="AP520" s="134"/>
      <c r="AQ520" s="134"/>
      <c r="AR520" s="134"/>
      <c r="AS520" s="134"/>
      <c r="AT520" s="134"/>
      <c r="AU520" s="134"/>
      <c r="AV520" s="134"/>
      <c r="AW520" s="134"/>
      <c r="AX520" s="134"/>
      <c r="AY520" s="134"/>
      <c r="AZ520" s="134"/>
      <c r="BA520" s="134"/>
      <c r="BB520" s="134"/>
      <c r="BC520" s="134"/>
      <c r="BD520" s="134"/>
      <c r="BE520" s="134"/>
      <c r="BF520" s="134"/>
      <c r="BG520" s="134"/>
      <c r="BH520" s="134"/>
      <c r="BI520" s="134"/>
      <c r="BJ520" s="134"/>
      <c r="BK520" s="134"/>
      <c r="BL520" s="134"/>
      <c r="BM520" s="134"/>
      <c r="BN520" s="134"/>
      <c r="BO520" s="134"/>
      <c r="BP520" s="134"/>
      <c r="BQ520" s="134"/>
      <c r="BR520" s="134"/>
      <c r="BS520" s="134"/>
      <c r="BT520" s="134"/>
      <c r="BU520" s="134"/>
      <c r="BV520" s="134"/>
      <c r="BW520" s="134"/>
      <c r="BX520" s="134"/>
      <c r="BY520" s="134"/>
      <c r="BZ520" s="134"/>
      <c r="CA520" s="134"/>
      <c r="CB520" s="134"/>
      <c r="CC520" s="134"/>
      <c r="CD520" s="134"/>
      <c r="CE520" s="134"/>
      <c r="CF520" s="134"/>
      <c r="CG520" s="134"/>
      <c r="CH520" s="134"/>
      <c r="CI520" s="134"/>
      <c r="CJ520" s="134"/>
      <c r="CK520" s="134"/>
      <c r="CL520" s="134"/>
      <c r="CM520" s="134"/>
      <c r="CN520" s="134"/>
      <c r="CO520" s="134"/>
      <c r="CP520" s="134"/>
      <c r="CQ520" s="134"/>
      <c r="CR520" s="134"/>
      <c r="CS520" s="134"/>
      <c r="CT520" s="134"/>
      <c r="CU520" s="134"/>
      <c r="CV520" s="134"/>
      <c r="CW520" s="134"/>
      <c r="CX520" s="134"/>
      <c r="CY520" s="134"/>
      <c r="CZ520" s="134"/>
      <c r="DA520" s="134"/>
      <c r="DB520" s="134"/>
      <c r="DC520" s="134"/>
      <c r="DD520" s="134"/>
      <c r="DE520" s="134"/>
      <c r="DF520" s="134"/>
      <c r="DG520" s="134"/>
      <c r="DH520" s="134"/>
      <c r="DI520" s="134"/>
      <c r="DJ520" s="134"/>
      <c r="DK520" s="134"/>
      <c r="DL520" s="134"/>
      <c r="DM520" s="134"/>
      <c r="DN520" s="134"/>
      <c r="DO520" s="134"/>
      <c r="DP520" s="134"/>
      <c r="DQ520" s="134"/>
      <c r="DR520" s="134"/>
      <c r="DS520" s="134"/>
      <c r="DT520" s="134"/>
      <c r="DU520" s="134"/>
      <c r="DV520" s="134"/>
      <c r="DW520" s="134"/>
      <c r="DX520" s="134"/>
      <c r="DY520" s="134"/>
      <c r="DZ520" s="134"/>
      <c r="EA520" s="134"/>
      <c r="EB520" s="134"/>
      <c r="EC520" s="134"/>
      <c r="ED520" s="134"/>
      <c r="EE520" s="134"/>
      <c r="EF520" s="134"/>
      <c r="EG520" s="134"/>
      <c r="EH520" s="134"/>
      <c r="EI520" s="134"/>
      <c r="EJ520" s="134"/>
      <c r="EK520" s="134"/>
      <c r="EL520" s="134"/>
      <c r="EM520" s="134"/>
      <c r="EN520" s="134"/>
      <c r="EO520" s="134"/>
      <c r="EP520" s="134"/>
      <c r="EQ520" s="134"/>
      <c r="ER520" s="134"/>
      <c r="ES520" s="134"/>
      <c r="ET520" s="134"/>
      <c r="EU520" s="134"/>
    </row>
    <row r="521" spans="1:151" customFormat="1" ht="27.75" x14ac:dyDescent="0.4">
      <c r="A521" s="148">
        <f>COUNTIF(A479:A520,"&gt;=1")</f>
        <v>39</v>
      </c>
      <c r="B521" s="2"/>
      <c r="C521" s="2"/>
      <c r="D521" s="49"/>
      <c r="E521" s="4"/>
      <c r="F521" s="4"/>
      <c r="G521" s="22"/>
      <c r="H521" s="23"/>
      <c r="I521" s="154">
        <f>COUNTIF(I479:I520,"Nữ")</f>
        <v>27</v>
      </c>
      <c r="J521" s="155" t="s">
        <v>2532</v>
      </c>
      <c r="K521" s="75"/>
      <c r="L521" s="75"/>
      <c r="M521" s="75"/>
      <c r="N521" s="75"/>
      <c r="O521" s="75"/>
      <c r="P521" s="69"/>
      <c r="Q521" s="157"/>
      <c r="R521" s="192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  <c r="BA521" s="58"/>
      <c r="BB521" s="58"/>
      <c r="BC521" s="58"/>
      <c r="BD521" s="58"/>
      <c r="BE521" s="58"/>
      <c r="BF521" s="58"/>
      <c r="BG521" s="58"/>
      <c r="BH521" s="58"/>
      <c r="BI521" s="58"/>
      <c r="BJ521" s="58"/>
      <c r="BK521" s="58"/>
      <c r="BL521" s="58"/>
      <c r="BM521" s="58"/>
      <c r="BN521" s="58"/>
      <c r="BO521" s="58"/>
      <c r="BP521" s="58"/>
      <c r="BQ521" s="58"/>
      <c r="BR521" s="58"/>
      <c r="BS521" s="58"/>
      <c r="BT521" s="58"/>
      <c r="BU521" s="58"/>
      <c r="BV521" s="58"/>
      <c r="BW521" s="58"/>
      <c r="BX521" s="58"/>
      <c r="BY521" s="58"/>
      <c r="BZ521" s="58"/>
      <c r="CA521" s="58"/>
      <c r="CB521" s="58"/>
      <c r="CC521" s="58"/>
      <c r="CD521" s="58"/>
      <c r="CE521" s="58"/>
      <c r="CF521" s="58"/>
      <c r="CG521" s="58"/>
      <c r="CH521" s="58"/>
      <c r="CI521" s="58"/>
      <c r="CJ521" s="58"/>
      <c r="CK521" s="58"/>
      <c r="CL521" s="58"/>
      <c r="CM521" s="58"/>
      <c r="CN521" s="58"/>
      <c r="CO521" s="58"/>
      <c r="CP521" s="58"/>
      <c r="CQ521" s="58"/>
      <c r="CR521" s="58"/>
      <c r="CS521" s="58"/>
      <c r="CT521" s="58"/>
      <c r="CU521" s="58"/>
      <c r="CV521" s="58"/>
      <c r="CW521" s="58"/>
      <c r="CX521" s="58"/>
      <c r="CY521" s="58"/>
      <c r="CZ521" s="58"/>
      <c r="DA521" s="58"/>
      <c r="DB521" s="58"/>
      <c r="DC521" s="58"/>
      <c r="DD521" s="58"/>
      <c r="DE521" s="58"/>
      <c r="DF521" s="58"/>
      <c r="DG521" s="58"/>
      <c r="DH521" s="58"/>
      <c r="DI521" s="58"/>
      <c r="DJ521" s="58"/>
      <c r="DK521" s="58"/>
      <c r="DL521" s="58"/>
      <c r="DM521" s="58"/>
      <c r="DN521" s="58"/>
      <c r="DO521" s="58"/>
      <c r="DP521" s="58"/>
      <c r="DQ521" s="58"/>
      <c r="DR521" s="58"/>
      <c r="DS521" s="58"/>
      <c r="DT521" s="58"/>
      <c r="DU521" s="58"/>
      <c r="DV521" s="58"/>
      <c r="DW521" s="58"/>
      <c r="DX521" s="58"/>
      <c r="DY521" s="58"/>
      <c r="DZ521" s="58"/>
      <c r="EA521" s="58"/>
      <c r="EB521" s="58"/>
      <c r="EC521" s="58"/>
      <c r="ED521" s="58"/>
      <c r="EE521" s="58"/>
      <c r="EF521" s="58"/>
      <c r="EG521" s="58"/>
      <c r="EH521" s="58"/>
      <c r="EI521" s="58"/>
      <c r="EJ521" s="58"/>
      <c r="EK521" s="58"/>
      <c r="EL521" s="58"/>
      <c r="EM521" s="58"/>
      <c r="EN521" s="58"/>
      <c r="EO521" s="58"/>
      <c r="EP521" s="58"/>
      <c r="EQ521" s="58"/>
      <c r="ER521" s="58"/>
      <c r="ES521" s="58"/>
      <c r="ET521" s="58"/>
      <c r="EU521" s="58"/>
    </row>
    <row r="522" spans="1:151" customFormat="1" ht="27.75" x14ac:dyDescent="0.4">
      <c r="A522" s="7">
        <v>1</v>
      </c>
      <c r="B522" s="5" t="s">
        <v>947</v>
      </c>
      <c r="C522" s="131" t="s">
        <v>935</v>
      </c>
      <c r="D522" s="5">
        <v>463</v>
      </c>
      <c r="E522" s="73" t="s">
        <v>1451</v>
      </c>
      <c r="F522" s="73" t="s">
        <v>3020</v>
      </c>
      <c r="G522" s="22" t="s">
        <v>136</v>
      </c>
      <c r="H522" s="23" t="s">
        <v>134</v>
      </c>
      <c r="I522" s="24" t="s">
        <v>11</v>
      </c>
      <c r="J522" s="24" t="s">
        <v>16</v>
      </c>
      <c r="K522" s="24" t="s">
        <v>8</v>
      </c>
      <c r="L522" s="25" t="s">
        <v>9</v>
      </c>
      <c r="M522" s="35"/>
      <c r="N522" s="74"/>
      <c r="O522" s="83" t="s">
        <v>2535</v>
      </c>
      <c r="P522" s="69" t="s">
        <v>2443</v>
      </c>
      <c r="Q522" s="157" t="s">
        <v>2444</v>
      </c>
      <c r="R522" s="192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  <c r="AS522" s="58"/>
      <c r="AT522" s="58"/>
      <c r="AU522" s="58"/>
      <c r="AV522" s="58"/>
      <c r="AW522" s="58"/>
      <c r="AX522" s="58"/>
      <c r="AY522" s="58"/>
      <c r="AZ522" s="58"/>
      <c r="BA522" s="58"/>
      <c r="BB522" s="58"/>
      <c r="BC522" s="58"/>
      <c r="BD522" s="58"/>
      <c r="BE522" s="58"/>
      <c r="BF522" s="58"/>
      <c r="BG522" s="58"/>
      <c r="BH522" s="58"/>
      <c r="BI522" s="58"/>
      <c r="BJ522" s="58"/>
      <c r="BK522" s="58"/>
      <c r="BL522" s="58"/>
      <c r="BM522" s="58"/>
      <c r="BN522" s="58"/>
      <c r="BO522" s="58"/>
      <c r="BP522" s="58"/>
      <c r="BQ522" s="58"/>
      <c r="BR522" s="58"/>
      <c r="BS522" s="58"/>
      <c r="BT522" s="58"/>
      <c r="BU522" s="58"/>
      <c r="BV522" s="58"/>
      <c r="BW522" s="58"/>
      <c r="BX522" s="58"/>
      <c r="BY522" s="58"/>
      <c r="BZ522" s="58"/>
      <c r="CA522" s="58"/>
      <c r="CB522" s="58"/>
      <c r="CC522" s="58"/>
      <c r="CD522" s="58"/>
      <c r="CE522" s="58"/>
      <c r="CF522" s="58"/>
      <c r="CG522" s="58"/>
      <c r="CH522" s="58"/>
      <c r="CI522" s="58"/>
      <c r="CJ522" s="58"/>
      <c r="CK522" s="58"/>
      <c r="CL522" s="58"/>
      <c r="CM522" s="58"/>
      <c r="CN522" s="58"/>
      <c r="CO522" s="58"/>
      <c r="CP522" s="58"/>
      <c r="CQ522" s="58"/>
      <c r="CR522" s="58"/>
      <c r="CS522" s="58"/>
      <c r="CT522" s="58"/>
      <c r="CU522" s="58"/>
      <c r="CV522" s="58"/>
      <c r="CW522" s="58"/>
      <c r="CX522" s="58"/>
      <c r="CY522" s="58"/>
      <c r="CZ522" s="58"/>
      <c r="DA522" s="58"/>
      <c r="DB522" s="58"/>
      <c r="DC522" s="58"/>
      <c r="DD522" s="58"/>
      <c r="DE522" s="58"/>
      <c r="DF522" s="58"/>
      <c r="DG522" s="58"/>
      <c r="DH522" s="58"/>
      <c r="DI522" s="58"/>
      <c r="DJ522" s="58"/>
      <c r="DK522" s="58"/>
      <c r="DL522" s="58"/>
      <c r="DM522" s="58"/>
      <c r="DN522" s="58"/>
      <c r="DO522" s="58"/>
      <c r="DP522" s="58"/>
      <c r="DQ522" s="58"/>
      <c r="DR522" s="58"/>
      <c r="DS522" s="58"/>
      <c r="DT522" s="58"/>
      <c r="DU522" s="58"/>
      <c r="DV522" s="58"/>
      <c r="DW522" s="58"/>
      <c r="DX522" s="58"/>
      <c r="DY522" s="58"/>
      <c r="DZ522" s="58"/>
      <c r="EA522" s="58"/>
      <c r="EB522" s="58"/>
      <c r="EC522" s="58"/>
      <c r="ED522" s="58"/>
      <c r="EE522" s="58"/>
      <c r="EF522" s="58"/>
      <c r="EG522" s="58"/>
      <c r="EH522" s="58"/>
      <c r="EI522" s="58"/>
      <c r="EJ522" s="58"/>
      <c r="EK522" s="58"/>
      <c r="EL522" s="58"/>
      <c r="EM522" s="58"/>
      <c r="EN522" s="58"/>
      <c r="EO522" s="58"/>
      <c r="EP522" s="58"/>
      <c r="EQ522" s="58"/>
      <c r="ER522" s="58"/>
      <c r="ES522" s="58"/>
      <c r="ET522" s="58"/>
      <c r="EU522" s="58"/>
    </row>
    <row r="523" spans="1:151" customFormat="1" ht="27.75" x14ac:dyDescent="0.4">
      <c r="A523" s="7">
        <v>2</v>
      </c>
      <c r="B523" s="5" t="s">
        <v>947</v>
      </c>
      <c r="C523" s="131" t="s">
        <v>935</v>
      </c>
      <c r="D523" s="5">
        <v>464</v>
      </c>
      <c r="E523" s="51" t="s">
        <v>1378</v>
      </c>
      <c r="F523" s="73" t="s">
        <v>3021</v>
      </c>
      <c r="G523" s="98" t="s">
        <v>217</v>
      </c>
      <c r="H523" s="99" t="s">
        <v>213</v>
      </c>
      <c r="I523" s="19" t="s">
        <v>11</v>
      </c>
      <c r="J523" s="19" t="s">
        <v>218</v>
      </c>
      <c r="K523" s="19" t="s">
        <v>219</v>
      </c>
      <c r="L523" s="20" t="s">
        <v>9</v>
      </c>
      <c r="M523" s="89" t="s">
        <v>2550</v>
      </c>
      <c r="N523" s="44"/>
      <c r="O523" s="84" t="s">
        <v>2535</v>
      </c>
      <c r="P523" s="46" t="s">
        <v>2299</v>
      </c>
      <c r="Q523" s="48" t="s">
        <v>2300</v>
      </c>
      <c r="R523" s="192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  <c r="AZ523" s="58"/>
      <c r="BA523" s="58"/>
      <c r="BB523" s="58"/>
      <c r="BC523" s="58"/>
      <c r="BD523" s="58"/>
      <c r="BE523" s="58"/>
      <c r="BF523" s="58"/>
      <c r="BG523" s="58"/>
      <c r="BH523" s="58"/>
      <c r="BI523" s="58"/>
      <c r="BJ523" s="58"/>
      <c r="BK523" s="58"/>
      <c r="BL523" s="58"/>
      <c r="BM523" s="58"/>
      <c r="BN523" s="58"/>
      <c r="BO523" s="58"/>
      <c r="BP523" s="58"/>
      <c r="BQ523" s="58"/>
      <c r="BR523" s="58"/>
      <c r="BS523" s="58"/>
      <c r="BT523" s="58"/>
      <c r="BU523" s="58"/>
      <c r="BV523" s="58"/>
      <c r="BW523" s="58"/>
      <c r="BX523" s="58"/>
      <c r="BY523" s="58"/>
      <c r="BZ523" s="58"/>
      <c r="CA523" s="58"/>
      <c r="CB523" s="58"/>
      <c r="CC523" s="58"/>
      <c r="CD523" s="58"/>
      <c r="CE523" s="58"/>
      <c r="CF523" s="58"/>
      <c r="CG523" s="58"/>
      <c r="CH523" s="58"/>
      <c r="CI523" s="58"/>
      <c r="CJ523" s="58"/>
      <c r="CK523" s="58"/>
      <c r="CL523" s="58"/>
      <c r="CM523" s="58"/>
      <c r="CN523" s="58"/>
      <c r="CO523" s="58"/>
      <c r="CP523" s="58"/>
      <c r="CQ523" s="58"/>
      <c r="CR523" s="58"/>
      <c r="CS523" s="58"/>
      <c r="CT523" s="58"/>
      <c r="CU523" s="58"/>
      <c r="CV523" s="58"/>
      <c r="CW523" s="58"/>
      <c r="CX523" s="58"/>
      <c r="CY523" s="58"/>
      <c r="CZ523" s="58"/>
      <c r="DA523" s="58"/>
      <c r="DB523" s="58"/>
      <c r="DC523" s="58"/>
      <c r="DD523" s="58"/>
      <c r="DE523" s="58"/>
      <c r="DF523" s="58"/>
      <c r="DG523" s="58"/>
      <c r="DH523" s="58"/>
      <c r="DI523" s="58"/>
      <c r="DJ523" s="58"/>
      <c r="DK523" s="58"/>
      <c r="DL523" s="58"/>
      <c r="DM523" s="58"/>
      <c r="DN523" s="58"/>
      <c r="DO523" s="58"/>
      <c r="DP523" s="58"/>
      <c r="DQ523" s="58"/>
      <c r="DR523" s="58"/>
      <c r="DS523" s="58"/>
      <c r="DT523" s="58"/>
      <c r="DU523" s="58"/>
      <c r="DV523" s="58"/>
      <c r="DW523" s="58"/>
      <c r="DX523" s="58"/>
      <c r="DY523" s="58"/>
      <c r="DZ523" s="58"/>
      <c r="EA523" s="58"/>
      <c r="EB523" s="58"/>
      <c r="EC523" s="58"/>
      <c r="ED523" s="58"/>
      <c r="EE523" s="58"/>
      <c r="EF523" s="58"/>
      <c r="EG523" s="58"/>
      <c r="EH523" s="58"/>
      <c r="EI523" s="58"/>
      <c r="EJ523" s="58"/>
      <c r="EK523" s="58"/>
      <c r="EL523" s="58"/>
      <c r="EM523" s="58"/>
      <c r="EN523" s="58"/>
      <c r="EO523" s="58"/>
      <c r="EP523" s="58"/>
      <c r="EQ523" s="58"/>
      <c r="ER523" s="58"/>
      <c r="ES523" s="58"/>
      <c r="ET523" s="58"/>
      <c r="EU523" s="58"/>
    </row>
    <row r="524" spans="1:151" customFormat="1" ht="27.75" x14ac:dyDescent="0.4">
      <c r="A524" s="7">
        <v>3</v>
      </c>
      <c r="B524" s="5" t="s">
        <v>947</v>
      </c>
      <c r="C524" s="131" t="s">
        <v>935</v>
      </c>
      <c r="D524" s="5">
        <v>469</v>
      </c>
      <c r="E524" s="73" t="s">
        <v>1455</v>
      </c>
      <c r="F524" s="73" t="s">
        <v>3026</v>
      </c>
      <c r="G524" s="22" t="s">
        <v>270</v>
      </c>
      <c r="H524" s="23" t="s">
        <v>271</v>
      </c>
      <c r="I524" s="24" t="s">
        <v>11</v>
      </c>
      <c r="J524" s="24" t="s">
        <v>272</v>
      </c>
      <c r="K524" s="24" t="s">
        <v>60</v>
      </c>
      <c r="L524" s="25" t="s">
        <v>9</v>
      </c>
      <c r="M524" s="35"/>
      <c r="N524" s="74"/>
      <c r="O524" s="83" t="s">
        <v>2535</v>
      </c>
      <c r="P524" s="69" t="s">
        <v>2451</v>
      </c>
      <c r="Q524" s="157" t="s">
        <v>2452</v>
      </c>
      <c r="R524" s="192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  <c r="BA524" s="58"/>
      <c r="BB524" s="58"/>
      <c r="BC524" s="58"/>
      <c r="BD524" s="58"/>
      <c r="BE524" s="58"/>
      <c r="BF524" s="58"/>
      <c r="BG524" s="58"/>
      <c r="BH524" s="58"/>
      <c r="BI524" s="58"/>
      <c r="BJ524" s="58"/>
      <c r="BK524" s="58"/>
      <c r="BL524" s="58"/>
      <c r="BM524" s="58"/>
      <c r="BN524" s="58"/>
      <c r="BO524" s="58"/>
      <c r="BP524" s="58"/>
      <c r="BQ524" s="58"/>
      <c r="BR524" s="58"/>
      <c r="BS524" s="58"/>
      <c r="BT524" s="58"/>
      <c r="BU524" s="58"/>
      <c r="BV524" s="58"/>
      <c r="BW524" s="58"/>
      <c r="BX524" s="58"/>
      <c r="BY524" s="58"/>
      <c r="BZ524" s="58"/>
      <c r="CA524" s="58"/>
      <c r="CB524" s="58"/>
      <c r="CC524" s="58"/>
      <c r="CD524" s="58"/>
      <c r="CE524" s="58"/>
      <c r="CF524" s="58"/>
      <c r="CG524" s="58"/>
      <c r="CH524" s="58"/>
      <c r="CI524" s="58"/>
      <c r="CJ524" s="58"/>
      <c r="CK524" s="58"/>
      <c r="CL524" s="58"/>
      <c r="CM524" s="58"/>
      <c r="CN524" s="58"/>
      <c r="CO524" s="58"/>
      <c r="CP524" s="58"/>
      <c r="CQ524" s="58"/>
      <c r="CR524" s="58"/>
      <c r="CS524" s="58"/>
      <c r="CT524" s="58"/>
      <c r="CU524" s="58"/>
      <c r="CV524" s="58"/>
      <c r="CW524" s="58"/>
      <c r="CX524" s="58"/>
      <c r="CY524" s="58"/>
      <c r="CZ524" s="58"/>
      <c r="DA524" s="58"/>
      <c r="DB524" s="58"/>
      <c r="DC524" s="58"/>
      <c r="DD524" s="58"/>
      <c r="DE524" s="58"/>
      <c r="DF524" s="58"/>
      <c r="DG524" s="58"/>
      <c r="DH524" s="58"/>
      <c r="DI524" s="58"/>
      <c r="DJ524" s="58"/>
      <c r="DK524" s="58"/>
      <c r="DL524" s="58"/>
      <c r="DM524" s="58"/>
      <c r="DN524" s="58"/>
      <c r="DO524" s="58"/>
      <c r="DP524" s="58"/>
      <c r="DQ524" s="58"/>
      <c r="DR524" s="58"/>
      <c r="DS524" s="58"/>
      <c r="DT524" s="58"/>
      <c r="DU524" s="58"/>
      <c r="DV524" s="58"/>
      <c r="DW524" s="58"/>
      <c r="DX524" s="58"/>
      <c r="DY524" s="58"/>
      <c r="DZ524" s="58"/>
      <c r="EA524" s="58"/>
      <c r="EB524" s="58"/>
      <c r="EC524" s="58"/>
      <c r="ED524" s="58"/>
      <c r="EE524" s="58"/>
      <c r="EF524" s="58"/>
      <c r="EG524" s="58"/>
      <c r="EH524" s="58"/>
      <c r="EI524" s="58"/>
      <c r="EJ524" s="58"/>
      <c r="EK524" s="58"/>
      <c r="EL524" s="58"/>
      <c r="EM524" s="58"/>
      <c r="EN524" s="58"/>
      <c r="EO524" s="58"/>
      <c r="EP524" s="58"/>
      <c r="EQ524" s="58"/>
      <c r="ER524" s="58"/>
      <c r="ES524" s="58"/>
      <c r="ET524" s="58"/>
      <c r="EU524" s="58"/>
    </row>
    <row r="525" spans="1:151" customFormat="1" ht="27.75" x14ac:dyDescent="0.4">
      <c r="A525" s="7">
        <v>4</v>
      </c>
      <c r="B525" s="5" t="s">
        <v>947</v>
      </c>
      <c r="C525" s="131" t="s">
        <v>935</v>
      </c>
      <c r="D525" s="5">
        <v>470</v>
      </c>
      <c r="E525" s="73" t="s">
        <v>1458</v>
      </c>
      <c r="F525" s="73" t="s">
        <v>3027</v>
      </c>
      <c r="G525" s="22" t="s">
        <v>320</v>
      </c>
      <c r="H525" s="23" t="s">
        <v>321</v>
      </c>
      <c r="I525" s="24" t="s">
        <v>11</v>
      </c>
      <c r="J525" s="24" t="s">
        <v>322</v>
      </c>
      <c r="K525" s="24" t="s">
        <v>204</v>
      </c>
      <c r="L525" s="25" t="s">
        <v>9</v>
      </c>
      <c r="M525" s="35"/>
      <c r="N525" s="74"/>
      <c r="O525" s="84" t="s">
        <v>2535</v>
      </c>
      <c r="P525" s="69" t="s">
        <v>2457</v>
      </c>
      <c r="Q525" s="157" t="s">
        <v>2458</v>
      </c>
      <c r="R525" s="192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  <c r="BA525" s="58"/>
      <c r="BB525" s="58"/>
      <c r="BC525" s="58"/>
      <c r="BD525" s="58"/>
      <c r="BE525" s="58"/>
      <c r="BF525" s="58"/>
      <c r="BG525" s="58"/>
      <c r="BH525" s="58"/>
      <c r="BI525" s="58"/>
      <c r="BJ525" s="58"/>
      <c r="BK525" s="58"/>
      <c r="BL525" s="58"/>
      <c r="BM525" s="58"/>
      <c r="BN525" s="58"/>
      <c r="BO525" s="58"/>
      <c r="BP525" s="58"/>
      <c r="BQ525" s="58"/>
      <c r="BR525" s="58"/>
      <c r="BS525" s="58"/>
      <c r="BT525" s="58"/>
      <c r="BU525" s="58"/>
      <c r="BV525" s="58"/>
      <c r="BW525" s="58"/>
      <c r="BX525" s="58"/>
      <c r="BY525" s="58"/>
      <c r="BZ525" s="58"/>
      <c r="CA525" s="58"/>
      <c r="CB525" s="58"/>
      <c r="CC525" s="58"/>
      <c r="CD525" s="58"/>
      <c r="CE525" s="58"/>
      <c r="CF525" s="58"/>
      <c r="CG525" s="58"/>
      <c r="CH525" s="58"/>
      <c r="CI525" s="58"/>
      <c r="CJ525" s="58"/>
      <c r="CK525" s="58"/>
      <c r="CL525" s="58"/>
      <c r="CM525" s="58"/>
      <c r="CN525" s="58"/>
      <c r="CO525" s="58"/>
      <c r="CP525" s="58"/>
      <c r="CQ525" s="58"/>
      <c r="CR525" s="58"/>
      <c r="CS525" s="58"/>
      <c r="CT525" s="58"/>
      <c r="CU525" s="58"/>
      <c r="CV525" s="58"/>
      <c r="CW525" s="58"/>
      <c r="CX525" s="58"/>
      <c r="CY525" s="58"/>
      <c r="CZ525" s="58"/>
      <c r="DA525" s="58"/>
      <c r="DB525" s="58"/>
      <c r="DC525" s="58"/>
      <c r="DD525" s="58"/>
      <c r="DE525" s="58"/>
      <c r="DF525" s="58"/>
      <c r="DG525" s="58"/>
      <c r="DH525" s="58"/>
      <c r="DI525" s="58"/>
      <c r="DJ525" s="58"/>
      <c r="DK525" s="58"/>
      <c r="DL525" s="58"/>
      <c r="DM525" s="58"/>
      <c r="DN525" s="58"/>
      <c r="DO525" s="58"/>
      <c r="DP525" s="58"/>
      <c r="DQ525" s="58"/>
      <c r="DR525" s="58"/>
      <c r="DS525" s="58"/>
      <c r="DT525" s="58"/>
      <c r="DU525" s="58"/>
      <c r="DV525" s="58"/>
      <c r="DW525" s="58"/>
      <c r="DX525" s="58"/>
      <c r="DY525" s="58"/>
      <c r="DZ525" s="58"/>
      <c r="EA525" s="58"/>
      <c r="EB525" s="58"/>
      <c r="EC525" s="58"/>
      <c r="ED525" s="58"/>
      <c r="EE525" s="58"/>
      <c r="EF525" s="58"/>
      <c r="EG525" s="58"/>
      <c r="EH525" s="58"/>
      <c r="EI525" s="58"/>
      <c r="EJ525" s="58"/>
      <c r="EK525" s="58"/>
      <c r="EL525" s="58"/>
      <c r="EM525" s="58"/>
      <c r="EN525" s="58"/>
      <c r="EO525" s="58"/>
      <c r="EP525" s="58"/>
      <c r="EQ525" s="58"/>
      <c r="ER525" s="58"/>
      <c r="ES525" s="58"/>
      <c r="ET525" s="58"/>
      <c r="EU525" s="58"/>
    </row>
    <row r="526" spans="1:151" customFormat="1" ht="27.75" x14ac:dyDescent="0.4">
      <c r="A526" s="7">
        <v>5</v>
      </c>
      <c r="B526" s="5" t="s">
        <v>947</v>
      </c>
      <c r="C526" s="131" t="s">
        <v>935</v>
      </c>
      <c r="D526" s="5">
        <v>472</v>
      </c>
      <c r="E526" s="51" t="s">
        <v>1341</v>
      </c>
      <c r="F526" s="73" t="s">
        <v>3029</v>
      </c>
      <c r="G526" s="17" t="s">
        <v>414</v>
      </c>
      <c r="H526" s="18" t="s">
        <v>415</v>
      </c>
      <c r="I526" s="19" t="s">
        <v>6</v>
      </c>
      <c r="J526" s="19" t="s">
        <v>239</v>
      </c>
      <c r="K526" s="19" t="s">
        <v>8</v>
      </c>
      <c r="L526" s="20" t="s">
        <v>9</v>
      </c>
      <c r="M526" s="3"/>
      <c r="N526" s="44"/>
      <c r="O526" s="84" t="s">
        <v>2535</v>
      </c>
      <c r="P526" s="46" t="s">
        <v>2225</v>
      </c>
      <c r="Q526" s="48" t="s">
        <v>2226</v>
      </c>
      <c r="R526" s="192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  <c r="AR526" s="58"/>
      <c r="AS526" s="58"/>
      <c r="AT526" s="58"/>
      <c r="AU526" s="58"/>
      <c r="AV526" s="58"/>
      <c r="AW526" s="58"/>
      <c r="AX526" s="58"/>
      <c r="AY526" s="58"/>
      <c r="AZ526" s="58"/>
      <c r="BA526" s="58"/>
      <c r="BB526" s="58"/>
      <c r="BC526" s="58"/>
      <c r="BD526" s="58"/>
      <c r="BE526" s="58"/>
      <c r="BF526" s="58"/>
      <c r="BG526" s="58"/>
      <c r="BH526" s="58"/>
      <c r="BI526" s="58"/>
      <c r="BJ526" s="58"/>
      <c r="BK526" s="58"/>
      <c r="BL526" s="58"/>
      <c r="BM526" s="58"/>
      <c r="BN526" s="58"/>
      <c r="BO526" s="58"/>
      <c r="BP526" s="58"/>
      <c r="BQ526" s="58"/>
      <c r="BR526" s="58"/>
      <c r="BS526" s="58"/>
      <c r="BT526" s="58"/>
      <c r="BU526" s="58"/>
      <c r="BV526" s="58"/>
      <c r="BW526" s="58"/>
      <c r="BX526" s="58"/>
      <c r="BY526" s="58"/>
      <c r="BZ526" s="58"/>
      <c r="CA526" s="58"/>
      <c r="CB526" s="58"/>
      <c r="CC526" s="58"/>
      <c r="CD526" s="58"/>
      <c r="CE526" s="58"/>
      <c r="CF526" s="58"/>
      <c r="CG526" s="58"/>
      <c r="CH526" s="58"/>
      <c r="CI526" s="58"/>
      <c r="CJ526" s="58"/>
      <c r="CK526" s="58"/>
      <c r="CL526" s="58"/>
      <c r="CM526" s="58"/>
      <c r="CN526" s="58"/>
      <c r="CO526" s="58"/>
      <c r="CP526" s="58"/>
      <c r="CQ526" s="58"/>
      <c r="CR526" s="58"/>
      <c r="CS526" s="58"/>
      <c r="CT526" s="58"/>
      <c r="CU526" s="58"/>
      <c r="CV526" s="58"/>
      <c r="CW526" s="58"/>
      <c r="CX526" s="58"/>
      <c r="CY526" s="58"/>
      <c r="CZ526" s="58"/>
      <c r="DA526" s="58"/>
      <c r="DB526" s="58"/>
      <c r="DC526" s="58"/>
      <c r="DD526" s="58"/>
      <c r="DE526" s="58"/>
      <c r="DF526" s="58"/>
      <c r="DG526" s="58"/>
      <c r="DH526" s="58"/>
      <c r="DI526" s="58"/>
      <c r="DJ526" s="58"/>
      <c r="DK526" s="58"/>
      <c r="DL526" s="58"/>
      <c r="DM526" s="58"/>
      <c r="DN526" s="58"/>
      <c r="DO526" s="58"/>
      <c r="DP526" s="58"/>
      <c r="DQ526" s="58"/>
      <c r="DR526" s="58"/>
      <c r="DS526" s="58"/>
      <c r="DT526" s="58"/>
      <c r="DU526" s="58"/>
      <c r="DV526" s="58"/>
      <c r="DW526" s="58"/>
      <c r="DX526" s="58"/>
      <c r="DY526" s="58"/>
      <c r="DZ526" s="58"/>
      <c r="EA526" s="58"/>
      <c r="EB526" s="58"/>
      <c r="EC526" s="58"/>
      <c r="ED526" s="58"/>
      <c r="EE526" s="58"/>
      <c r="EF526" s="58"/>
      <c r="EG526" s="58"/>
      <c r="EH526" s="58"/>
      <c r="EI526" s="58"/>
      <c r="EJ526" s="58"/>
      <c r="EK526" s="58"/>
      <c r="EL526" s="58"/>
      <c r="EM526" s="58"/>
      <c r="EN526" s="58"/>
      <c r="EO526" s="58"/>
      <c r="EP526" s="58"/>
      <c r="EQ526" s="58"/>
      <c r="ER526" s="58"/>
      <c r="ES526" s="58"/>
      <c r="ET526" s="58"/>
      <c r="EU526" s="58"/>
    </row>
    <row r="527" spans="1:151" customFormat="1" ht="27.75" x14ac:dyDescent="0.4">
      <c r="A527" s="7">
        <v>6</v>
      </c>
      <c r="B527" s="5" t="s">
        <v>947</v>
      </c>
      <c r="C527" s="131" t="s">
        <v>935</v>
      </c>
      <c r="D527" s="5">
        <v>474</v>
      </c>
      <c r="E527" s="73" t="s">
        <v>1462</v>
      </c>
      <c r="F527" s="73" t="s">
        <v>3031</v>
      </c>
      <c r="G527" s="22" t="s">
        <v>500</v>
      </c>
      <c r="H527" s="23" t="s">
        <v>501</v>
      </c>
      <c r="I527" s="24" t="s">
        <v>11</v>
      </c>
      <c r="J527" s="24" t="s">
        <v>502</v>
      </c>
      <c r="K527" s="24" t="s">
        <v>8</v>
      </c>
      <c r="L527" s="25" t="s">
        <v>9</v>
      </c>
      <c r="M527" s="35"/>
      <c r="N527" s="74"/>
      <c r="O527" s="84" t="s">
        <v>2535</v>
      </c>
      <c r="P527" s="69" t="s">
        <v>2465</v>
      </c>
      <c r="Q527" s="157" t="s">
        <v>2466</v>
      </c>
      <c r="R527" s="192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  <c r="BA527" s="58"/>
      <c r="BB527" s="58"/>
      <c r="BC527" s="58"/>
      <c r="BD527" s="58"/>
      <c r="BE527" s="58"/>
      <c r="BF527" s="58"/>
      <c r="BG527" s="58"/>
      <c r="BH527" s="58"/>
      <c r="BI527" s="58"/>
      <c r="BJ527" s="58"/>
      <c r="BK527" s="58"/>
      <c r="BL527" s="58"/>
      <c r="BM527" s="58"/>
      <c r="BN527" s="58"/>
      <c r="BO527" s="58"/>
      <c r="BP527" s="58"/>
      <c r="BQ527" s="58"/>
      <c r="BR527" s="58"/>
      <c r="BS527" s="58"/>
      <c r="BT527" s="58"/>
      <c r="BU527" s="58"/>
      <c r="BV527" s="58"/>
      <c r="BW527" s="58"/>
      <c r="BX527" s="58"/>
      <c r="BY527" s="58"/>
      <c r="BZ527" s="58"/>
      <c r="CA527" s="58"/>
      <c r="CB527" s="58"/>
      <c r="CC527" s="58"/>
      <c r="CD527" s="58"/>
      <c r="CE527" s="58"/>
      <c r="CF527" s="58"/>
      <c r="CG527" s="58"/>
      <c r="CH527" s="58"/>
      <c r="CI527" s="58"/>
      <c r="CJ527" s="58"/>
      <c r="CK527" s="58"/>
      <c r="CL527" s="58"/>
      <c r="CM527" s="58"/>
      <c r="CN527" s="58"/>
      <c r="CO527" s="58"/>
      <c r="CP527" s="58"/>
      <c r="CQ527" s="58"/>
      <c r="CR527" s="58"/>
      <c r="CS527" s="58"/>
      <c r="CT527" s="58"/>
      <c r="CU527" s="58"/>
      <c r="CV527" s="58"/>
      <c r="CW527" s="58"/>
      <c r="CX527" s="58"/>
      <c r="CY527" s="58"/>
      <c r="CZ527" s="58"/>
      <c r="DA527" s="58"/>
      <c r="DB527" s="58"/>
      <c r="DC527" s="58"/>
      <c r="DD527" s="58"/>
      <c r="DE527" s="58"/>
      <c r="DF527" s="58"/>
      <c r="DG527" s="58"/>
      <c r="DH527" s="58"/>
      <c r="DI527" s="58"/>
      <c r="DJ527" s="58"/>
      <c r="DK527" s="58"/>
      <c r="DL527" s="58"/>
      <c r="DM527" s="58"/>
      <c r="DN527" s="58"/>
      <c r="DO527" s="58"/>
      <c r="DP527" s="58"/>
      <c r="DQ527" s="58"/>
      <c r="DR527" s="58"/>
      <c r="DS527" s="58"/>
      <c r="DT527" s="58"/>
      <c r="DU527" s="58"/>
      <c r="DV527" s="58"/>
      <c r="DW527" s="58"/>
      <c r="DX527" s="58"/>
      <c r="DY527" s="58"/>
      <c r="DZ527" s="58"/>
      <c r="EA527" s="58"/>
      <c r="EB527" s="58"/>
      <c r="EC527" s="58"/>
      <c r="ED527" s="58"/>
      <c r="EE527" s="58"/>
      <c r="EF527" s="58"/>
      <c r="EG527" s="58"/>
      <c r="EH527" s="58"/>
      <c r="EI527" s="58"/>
      <c r="EJ527" s="58"/>
      <c r="EK527" s="58"/>
      <c r="EL527" s="58"/>
      <c r="EM527" s="58"/>
      <c r="EN527" s="58"/>
      <c r="EO527" s="58"/>
      <c r="EP527" s="58"/>
      <c r="EQ527" s="58"/>
      <c r="ER527" s="58"/>
      <c r="ES527" s="58"/>
      <c r="ET527" s="58"/>
      <c r="EU527" s="58"/>
    </row>
    <row r="528" spans="1:151" customFormat="1" ht="27.75" x14ac:dyDescent="0.4">
      <c r="A528" s="7">
        <v>7</v>
      </c>
      <c r="B528" s="5" t="s">
        <v>947</v>
      </c>
      <c r="C528" s="131" t="s">
        <v>935</v>
      </c>
      <c r="D528" s="5">
        <v>475</v>
      </c>
      <c r="E528" s="51" t="s">
        <v>1392</v>
      </c>
      <c r="F528" s="73" t="s">
        <v>3032</v>
      </c>
      <c r="G528" s="17" t="s">
        <v>529</v>
      </c>
      <c r="H528" s="18" t="s">
        <v>527</v>
      </c>
      <c r="I528" s="19" t="s">
        <v>11</v>
      </c>
      <c r="J528" s="19" t="s">
        <v>203</v>
      </c>
      <c r="K528" s="19" t="s">
        <v>8</v>
      </c>
      <c r="L528" s="20" t="s">
        <v>9</v>
      </c>
      <c r="M528" s="3"/>
      <c r="N528" s="44"/>
      <c r="O528" s="83" t="s">
        <v>2535</v>
      </c>
      <c r="P528" s="46" t="s">
        <v>2327</v>
      </c>
      <c r="Q528" s="48" t="s">
        <v>2328</v>
      </c>
      <c r="R528" s="192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  <c r="AS528" s="58"/>
      <c r="AT528" s="58"/>
      <c r="AU528" s="58"/>
      <c r="AV528" s="58"/>
      <c r="AW528" s="58"/>
      <c r="AX528" s="58"/>
      <c r="AY528" s="58"/>
      <c r="AZ528" s="58"/>
      <c r="BA528" s="58"/>
      <c r="BB528" s="58"/>
      <c r="BC528" s="58"/>
      <c r="BD528" s="58"/>
      <c r="BE528" s="58"/>
      <c r="BF528" s="58"/>
      <c r="BG528" s="58"/>
      <c r="BH528" s="58"/>
      <c r="BI528" s="58"/>
      <c r="BJ528" s="58"/>
      <c r="BK528" s="58"/>
      <c r="BL528" s="58"/>
      <c r="BM528" s="58"/>
      <c r="BN528" s="58"/>
      <c r="BO528" s="58"/>
      <c r="BP528" s="58"/>
      <c r="BQ528" s="58"/>
      <c r="BR528" s="58"/>
      <c r="BS528" s="58"/>
      <c r="BT528" s="58"/>
      <c r="BU528" s="58"/>
      <c r="BV528" s="58"/>
      <c r="BW528" s="58"/>
      <c r="BX528" s="58"/>
      <c r="BY528" s="58"/>
      <c r="BZ528" s="58"/>
      <c r="CA528" s="58"/>
      <c r="CB528" s="58"/>
      <c r="CC528" s="58"/>
      <c r="CD528" s="58"/>
      <c r="CE528" s="58"/>
      <c r="CF528" s="58"/>
      <c r="CG528" s="58"/>
      <c r="CH528" s="58"/>
      <c r="CI528" s="58"/>
      <c r="CJ528" s="58"/>
      <c r="CK528" s="58"/>
      <c r="CL528" s="58"/>
      <c r="CM528" s="58"/>
      <c r="CN528" s="58"/>
      <c r="CO528" s="58"/>
      <c r="CP528" s="58"/>
      <c r="CQ528" s="58"/>
      <c r="CR528" s="58"/>
      <c r="CS528" s="58"/>
      <c r="CT528" s="58"/>
      <c r="CU528" s="58"/>
      <c r="CV528" s="58"/>
      <c r="CW528" s="58"/>
      <c r="CX528" s="58"/>
      <c r="CY528" s="58"/>
      <c r="CZ528" s="58"/>
      <c r="DA528" s="58"/>
      <c r="DB528" s="58"/>
      <c r="DC528" s="58"/>
      <c r="DD528" s="58"/>
      <c r="DE528" s="58"/>
      <c r="DF528" s="58"/>
      <c r="DG528" s="58"/>
      <c r="DH528" s="58"/>
      <c r="DI528" s="58"/>
      <c r="DJ528" s="58"/>
      <c r="DK528" s="58"/>
      <c r="DL528" s="58"/>
      <c r="DM528" s="58"/>
      <c r="DN528" s="58"/>
      <c r="DO528" s="58"/>
      <c r="DP528" s="58"/>
      <c r="DQ528" s="58"/>
      <c r="DR528" s="58"/>
      <c r="DS528" s="58"/>
      <c r="DT528" s="58"/>
      <c r="DU528" s="58"/>
      <c r="DV528" s="58"/>
      <c r="DW528" s="58"/>
      <c r="DX528" s="58"/>
      <c r="DY528" s="58"/>
      <c r="DZ528" s="58"/>
      <c r="EA528" s="58"/>
      <c r="EB528" s="58"/>
      <c r="EC528" s="58"/>
      <c r="ED528" s="58"/>
      <c r="EE528" s="58"/>
      <c r="EF528" s="58"/>
      <c r="EG528" s="58"/>
      <c r="EH528" s="58"/>
      <c r="EI528" s="58"/>
      <c r="EJ528" s="58"/>
      <c r="EK528" s="58"/>
      <c r="EL528" s="58"/>
      <c r="EM528" s="58"/>
      <c r="EN528" s="58"/>
      <c r="EO528" s="58"/>
      <c r="EP528" s="58"/>
      <c r="EQ528" s="58"/>
      <c r="ER528" s="58"/>
      <c r="ES528" s="58"/>
      <c r="ET528" s="58"/>
      <c r="EU528" s="58"/>
    </row>
    <row r="529" spans="1:151" customFormat="1" ht="27.75" x14ac:dyDescent="0.4">
      <c r="A529" s="7">
        <v>8</v>
      </c>
      <c r="B529" s="5" t="s">
        <v>947</v>
      </c>
      <c r="C529" s="131" t="s">
        <v>935</v>
      </c>
      <c r="D529" s="5">
        <v>476</v>
      </c>
      <c r="E529" s="51" t="s">
        <v>1428</v>
      </c>
      <c r="F529" s="73" t="s">
        <v>3033</v>
      </c>
      <c r="G529" s="17" t="s">
        <v>535</v>
      </c>
      <c r="H529" s="18" t="s">
        <v>527</v>
      </c>
      <c r="I529" s="19" t="s">
        <v>11</v>
      </c>
      <c r="J529" s="19" t="s">
        <v>467</v>
      </c>
      <c r="K529" s="19" t="s">
        <v>391</v>
      </c>
      <c r="L529" s="20" t="s">
        <v>9</v>
      </c>
      <c r="M529" s="3"/>
      <c r="N529" s="44"/>
      <c r="O529" s="84" t="s">
        <v>2535</v>
      </c>
      <c r="P529" s="46" t="s">
        <v>2399</v>
      </c>
      <c r="Q529" s="48" t="s">
        <v>2400</v>
      </c>
      <c r="R529" s="192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  <c r="AR529" s="58"/>
      <c r="AS529" s="58"/>
      <c r="AT529" s="58"/>
      <c r="AU529" s="58"/>
      <c r="AV529" s="58"/>
      <c r="AW529" s="58"/>
      <c r="AX529" s="58"/>
      <c r="AY529" s="58"/>
      <c r="AZ529" s="58"/>
      <c r="BA529" s="58"/>
      <c r="BB529" s="58"/>
      <c r="BC529" s="58"/>
      <c r="BD529" s="58"/>
      <c r="BE529" s="58"/>
      <c r="BF529" s="58"/>
      <c r="BG529" s="58"/>
      <c r="BH529" s="58"/>
      <c r="BI529" s="58"/>
      <c r="BJ529" s="58"/>
      <c r="BK529" s="58"/>
      <c r="BL529" s="58"/>
      <c r="BM529" s="58"/>
      <c r="BN529" s="58"/>
      <c r="BO529" s="58"/>
      <c r="BP529" s="58"/>
      <c r="BQ529" s="58"/>
      <c r="BR529" s="58"/>
      <c r="BS529" s="58"/>
      <c r="BT529" s="58"/>
      <c r="BU529" s="58"/>
      <c r="BV529" s="58"/>
      <c r="BW529" s="58"/>
      <c r="BX529" s="58"/>
      <c r="BY529" s="58"/>
      <c r="BZ529" s="58"/>
      <c r="CA529" s="58"/>
      <c r="CB529" s="58"/>
      <c r="CC529" s="58"/>
      <c r="CD529" s="58"/>
      <c r="CE529" s="58"/>
      <c r="CF529" s="58"/>
      <c r="CG529" s="58"/>
      <c r="CH529" s="58"/>
      <c r="CI529" s="58"/>
      <c r="CJ529" s="58"/>
      <c r="CK529" s="58"/>
      <c r="CL529" s="58"/>
      <c r="CM529" s="58"/>
      <c r="CN529" s="58"/>
      <c r="CO529" s="58"/>
      <c r="CP529" s="58"/>
      <c r="CQ529" s="58"/>
      <c r="CR529" s="58"/>
      <c r="CS529" s="58"/>
      <c r="CT529" s="58"/>
      <c r="CU529" s="58"/>
      <c r="CV529" s="58"/>
      <c r="CW529" s="58"/>
      <c r="CX529" s="58"/>
      <c r="CY529" s="58"/>
      <c r="CZ529" s="58"/>
      <c r="DA529" s="58"/>
      <c r="DB529" s="58"/>
      <c r="DC529" s="58"/>
      <c r="DD529" s="58"/>
      <c r="DE529" s="58"/>
      <c r="DF529" s="58"/>
      <c r="DG529" s="58"/>
      <c r="DH529" s="58"/>
      <c r="DI529" s="58"/>
      <c r="DJ529" s="58"/>
      <c r="DK529" s="58"/>
      <c r="DL529" s="58"/>
      <c r="DM529" s="58"/>
      <c r="DN529" s="58"/>
      <c r="DO529" s="58"/>
      <c r="DP529" s="58"/>
      <c r="DQ529" s="58"/>
      <c r="DR529" s="58"/>
      <c r="DS529" s="58"/>
      <c r="DT529" s="58"/>
      <c r="DU529" s="58"/>
      <c r="DV529" s="58"/>
      <c r="DW529" s="58"/>
      <c r="DX529" s="58"/>
      <c r="DY529" s="58"/>
      <c r="DZ529" s="58"/>
      <c r="EA529" s="58"/>
      <c r="EB529" s="58"/>
      <c r="EC529" s="58"/>
      <c r="ED529" s="58"/>
      <c r="EE529" s="58"/>
      <c r="EF529" s="58"/>
      <c r="EG529" s="58"/>
      <c r="EH529" s="58"/>
      <c r="EI529" s="58"/>
      <c r="EJ529" s="58"/>
      <c r="EK529" s="58"/>
      <c r="EL529" s="58"/>
      <c r="EM529" s="58"/>
      <c r="EN529" s="58"/>
      <c r="EO529" s="58"/>
      <c r="EP529" s="58"/>
      <c r="EQ529" s="58"/>
      <c r="ER529" s="58"/>
      <c r="ES529" s="58"/>
      <c r="ET529" s="58"/>
      <c r="EU529" s="58"/>
    </row>
    <row r="530" spans="1:151" customFormat="1" ht="27.75" x14ac:dyDescent="0.4">
      <c r="A530" s="7">
        <v>9</v>
      </c>
      <c r="B530" s="5" t="s">
        <v>947</v>
      </c>
      <c r="C530" s="131" t="s">
        <v>935</v>
      </c>
      <c r="D530" s="5">
        <v>477</v>
      </c>
      <c r="E530" s="51" t="s">
        <v>1349</v>
      </c>
      <c r="F530" s="73" t="s">
        <v>3034</v>
      </c>
      <c r="G530" s="17" t="s">
        <v>566</v>
      </c>
      <c r="H530" s="18" t="s">
        <v>567</v>
      </c>
      <c r="I530" s="19" t="s">
        <v>11</v>
      </c>
      <c r="J530" s="19" t="s">
        <v>568</v>
      </c>
      <c r="K530" s="19" t="s">
        <v>8</v>
      </c>
      <c r="L530" s="20" t="s">
        <v>9</v>
      </c>
      <c r="M530" s="3"/>
      <c r="N530" s="44"/>
      <c r="O530" s="83" t="s">
        <v>2535</v>
      </c>
      <c r="P530" s="46" t="s">
        <v>2241</v>
      </c>
      <c r="Q530" s="48" t="s">
        <v>2242</v>
      </c>
      <c r="R530" s="192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  <c r="AR530" s="58"/>
      <c r="AS530" s="58"/>
      <c r="AT530" s="58"/>
      <c r="AU530" s="58"/>
      <c r="AV530" s="58"/>
      <c r="AW530" s="58"/>
      <c r="AX530" s="58"/>
      <c r="AY530" s="58"/>
      <c r="AZ530" s="58"/>
      <c r="BA530" s="58"/>
      <c r="BB530" s="58"/>
      <c r="BC530" s="58"/>
      <c r="BD530" s="58"/>
      <c r="BE530" s="58"/>
      <c r="BF530" s="58"/>
      <c r="BG530" s="58"/>
      <c r="BH530" s="58"/>
      <c r="BI530" s="58"/>
      <c r="BJ530" s="58"/>
      <c r="BK530" s="58"/>
      <c r="BL530" s="58"/>
      <c r="BM530" s="58"/>
      <c r="BN530" s="58"/>
      <c r="BO530" s="58"/>
      <c r="BP530" s="58"/>
      <c r="BQ530" s="58"/>
      <c r="BR530" s="58"/>
      <c r="BS530" s="58"/>
      <c r="BT530" s="58"/>
      <c r="BU530" s="58"/>
      <c r="BV530" s="58"/>
      <c r="BW530" s="58"/>
      <c r="BX530" s="58"/>
      <c r="BY530" s="58"/>
      <c r="BZ530" s="58"/>
      <c r="CA530" s="58"/>
      <c r="CB530" s="58"/>
      <c r="CC530" s="58"/>
      <c r="CD530" s="58"/>
      <c r="CE530" s="58"/>
      <c r="CF530" s="58"/>
      <c r="CG530" s="58"/>
      <c r="CH530" s="58"/>
      <c r="CI530" s="58"/>
      <c r="CJ530" s="58"/>
      <c r="CK530" s="58"/>
      <c r="CL530" s="58"/>
      <c r="CM530" s="58"/>
      <c r="CN530" s="58"/>
      <c r="CO530" s="58"/>
      <c r="CP530" s="58"/>
      <c r="CQ530" s="58"/>
      <c r="CR530" s="58"/>
      <c r="CS530" s="58"/>
      <c r="CT530" s="58"/>
      <c r="CU530" s="58"/>
      <c r="CV530" s="58"/>
      <c r="CW530" s="58"/>
      <c r="CX530" s="58"/>
      <c r="CY530" s="58"/>
      <c r="CZ530" s="58"/>
      <c r="DA530" s="58"/>
      <c r="DB530" s="58"/>
      <c r="DC530" s="58"/>
      <c r="DD530" s="58"/>
      <c r="DE530" s="58"/>
      <c r="DF530" s="58"/>
      <c r="DG530" s="58"/>
      <c r="DH530" s="58"/>
      <c r="DI530" s="58"/>
      <c r="DJ530" s="58"/>
      <c r="DK530" s="58"/>
      <c r="DL530" s="58"/>
      <c r="DM530" s="58"/>
      <c r="DN530" s="58"/>
      <c r="DO530" s="58"/>
      <c r="DP530" s="58"/>
      <c r="DQ530" s="58"/>
      <c r="DR530" s="58"/>
      <c r="DS530" s="58"/>
      <c r="DT530" s="58"/>
      <c r="DU530" s="58"/>
      <c r="DV530" s="58"/>
      <c r="DW530" s="58"/>
      <c r="DX530" s="58"/>
      <c r="DY530" s="58"/>
      <c r="DZ530" s="58"/>
      <c r="EA530" s="58"/>
      <c r="EB530" s="58"/>
      <c r="EC530" s="58"/>
      <c r="ED530" s="58"/>
      <c r="EE530" s="58"/>
      <c r="EF530" s="58"/>
      <c r="EG530" s="58"/>
      <c r="EH530" s="58"/>
      <c r="EI530" s="58"/>
      <c r="EJ530" s="58"/>
      <c r="EK530" s="58"/>
      <c r="EL530" s="58"/>
      <c r="EM530" s="58"/>
      <c r="EN530" s="58"/>
      <c r="EO530" s="58"/>
      <c r="EP530" s="58"/>
      <c r="EQ530" s="58"/>
      <c r="ER530" s="58"/>
      <c r="ES530" s="58"/>
      <c r="ET530" s="58"/>
      <c r="EU530" s="58"/>
    </row>
    <row r="531" spans="1:151" customFormat="1" ht="27.75" x14ac:dyDescent="0.4">
      <c r="A531" s="7">
        <v>10</v>
      </c>
      <c r="B531" s="5" t="s">
        <v>947</v>
      </c>
      <c r="C531" s="131" t="s">
        <v>935</v>
      </c>
      <c r="D531" s="5">
        <v>478</v>
      </c>
      <c r="E531" s="51" t="s">
        <v>1396</v>
      </c>
      <c r="F531" s="73" t="s">
        <v>3035</v>
      </c>
      <c r="G531" s="17" t="s">
        <v>305</v>
      </c>
      <c r="H531" s="18" t="s">
        <v>570</v>
      </c>
      <c r="I531" s="19" t="s">
        <v>11</v>
      </c>
      <c r="J531" s="19" t="s">
        <v>573</v>
      </c>
      <c r="K531" s="19" t="s">
        <v>8</v>
      </c>
      <c r="L531" s="20" t="s">
        <v>9</v>
      </c>
      <c r="M531" s="3"/>
      <c r="N531" s="44"/>
      <c r="O531" s="84" t="s">
        <v>2535</v>
      </c>
      <c r="P531" s="46" t="s">
        <v>2335</v>
      </c>
      <c r="Q531" s="48" t="s">
        <v>2336</v>
      </c>
      <c r="R531" s="192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  <c r="AS531" s="58"/>
      <c r="AT531" s="58"/>
      <c r="AU531" s="58"/>
      <c r="AV531" s="58"/>
      <c r="AW531" s="58"/>
      <c r="AX531" s="58"/>
      <c r="AY531" s="58"/>
      <c r="AZ531" s="58"/>
      <c r="BA531" s="58"/>
      <c r="BB531" s="58"/>
      <c r="BC531" s="58"/>
      <c r="BD531" s="58"/>
      <c r="BE531" s="58"/>
      <c r="BF531" s="58"/>
      <c r="BG531" s="58"/>
      <c r="BH531" s="58"/>
      <c r="BI531" s="58"/>
      <c r="BJ531" s="58"/>
      <c r="BK531" s="58"/>
      <c r="BL531" s="58"/>
      <c r="BM531" s="58"/>
      <c r="BN531" s="58"/>
      <c r="BO531" s="58"/>
      <c r="BP531" s="58"/>
      <c r="BQ531" s="58"/>
      <c r="BR531" s="58"/>
      <c r="BS531" s="58"/>
      <c r="BT531" s="58"/>
      <c r="BU531" s="58"/>
      <c r="BV531" s="58"/>
      <c r="BW531" s="58"/>
      <c r="BX531" s="58"/>
      <c r="BY531" s="58"/>
      <c r="BZ531" s="58"/>
      <c r="CA531" s="58"/>
      <c r="CB531" s="58"/>
      <c r="CC531" s="58"/>
      <c r="CD531" s="58"/>
      <c r="CE531" s="58"/>
      <c r="CF531" s="58"/>
      <c r="CG531" s="58"/>
      <c r="CH531" s="58"/>
      <c r="CI531" s="58"/>
      <c r="CJ531" s="58"/>
      <c r="CK531" s="58"/>
      <c r="CL531" s="58"/>
      <c r="CM531" s="58"/>
      <c r="CN531" s="58"/>
      <c r="CO531" s="58"/>
      <c r="CP531" s="58"/>
      <c r="CQ531" s="58"/>
      <c r="CR531" s="58"/>
      <c r="CS531" s="58"/>
      <c r="CT531" s="58"/>
      <c r="CU531" s="58"/>
      <c r="CV531" s="58"/>
      <c r="CW531" s="58"/>
      <c r="CX531" s="58"/>
      <c r="CY531" s="58"/>
      <c r="CZ531" s="58"/>
      <c r="DA531" s="58"/>
      <c r="DB531" s="58"/>
      <c r="DC531" s="58"/>
      <c r="DD531" s="58"/>
      <c r="DE531" s="58"/>
      <c r="DF531" s="58"/>
      <c r="DG531" s="58"/>
      <c r="DH531" s="58"/>
      <c r="DI531" s="58"/>
      <c r="DJ531" s="58"/>
      <c r="DK531" s="58"/>
      <c r="DL531" s="58"/>
      <c r="DM531" s="58"/>
      <c r="DN531" s="58"/>
      <c r="DO531" s="58"/>
      <c r="DP531" s="58"/>
      <c r="DQ531" s="58"/>
      <c r="DR531" s="58"/>
      <c r="DS531" s="58"/>
      <c r="DT531" s="58"/>
      <c r="DU531" s="58"/>
      <c r="DV531" s="58"/>
      <c r="DW531" s="58"/>
      <c r="DX531" s="58"/>
      <c r="DY531" s="58"/>
      <c r="DZ531" s="58"/>
      <c r="EA531" s="58"/>
      <c r="EB531" s="58"/>
      <c r="EC531" s="58"/>
      <c r="ED531" s="58"/>
      <c r="EE531" s="58"/>
      <c r="EF531" s="58"/>
      <c r="EG531" s="58"/>
      <c r="EH531" s="58"/>
      <c r="EI531" s="58"/>
      <c r="EJ531" s="58"/>
      <c r="EK531" s="58"/>
      <c r="EL531" s="58"/>
      <c r="EM531" s="58"/>
      <c r="EN531" s="58"/>
      <c r="EO531" s="58"/>
      <c r="EP531" s="58"/>
      <c r="EQ531" s="58"/>
      <c r="ER531" s="58"/>
      <c r="ES531" s="58"/>
      <c r="ET531" s="58"/>
      <c r="EU531" s="58"/>
    </row>
    <row r="532" spans="1:151" customFormat="1" ht="27.75" x14ac:dyDescent="0.4">
      <c r="A532" s="7">
        <v>11</v>
      </c>
      <c r="B532" s="5" t="s">
        <v>947</v>
      </c>
      <c r="C532" s="131" t="s">
        <v>935</v>
      </c>
      <c r="D532" s="5">
        <v>480</v>
      </c>
      <c r="E532" s="51" t="s">
        <v>1354</v>
      </c>
      <c r="F532" s="73" t="s">
        <v>3037</v>
      </c>
      <c r="G532" s="17" t="s">
        <v>645</v>
      </c>
      <c r="H532" s="18" t="s">
        <v>632</v>
      </c>
      <c r="I532" s="19" t="s">
        <v>11</v>
      </c>
      <c r="J532" s="19" t="s">
        <v>646</v>
      </c>
      <c r="K532" s="19" t="s">
        <v>17</v>
      </c>
      <c r="L532" s="20" t="s">
        <v>9</v>
      </c>
      <c r="M532" s="3"/>
      <c r="N532" s="44"/>
      <c r="O532" s="83" t="s">
        <v>2535</v>
      </c>
      <c r="P532" s="46" t="s">
        <v>2251</v>
      </c>
      <c r="Q532" s="48" t="s">
        <v>2252</v>
      </c>
      <c r="R532" s="192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  <c r="AX532" s="58"/>
      <c r="AY532" s="58"/>
      <c r="AZ532" s="58"/>
      <c r="BA532" s="58"/>
      <c r="BB532" s="58"/>
      <c r="BC532" s="58"/>
      <c r="BD532" s="58"/>
      <c r="BE532" s="58"/>
      <c r="BF532" s="58"/>
      <c r="BG532" s="58"/>
      <c r="BH532" s="58"/>
      <c r="BI532" s="58"/>
      <c r="BJ532" s="58"/>
      <c r="BK532" s="58"/>
      <c r="BL532" s="58"/>
      <c r="BM532" s="58"/>
      <c r="BN532" s="58"/>
      <c r="BO532" s="58"/>
      <c r="BP532" s="58"/>
      <c r="BQ532" s="58"/>
      <c r="BR532" s="58"/>
      <c r="BS532" s="58"/>
      <c r="BT532" s="58"/>
      <c r="BU532" s="58"/>
      <c r="BV532" s="58"/>
      <c r="BW532" s="58"/>
      <c r="BX532" s="58"/>
      <c r="BY532" s="58"/>
      <c r="BZ532" s="58"/>
      <c r="CA532" s="58"/>
      <c r="CB532" s="58"/>
      <c r="CC532" s="58"/>
      <c r="CD532" s="58"/>
      <c r="CE532" s="58"/>
      <c r="CF532" s="58"/>
      <c r="CG532" s="58"/>
      <c r="CH532" s="58"/>
      <c r="CI532" s="58"/>
      <c r="CJ532" s="58"/>
      <c r="CK532" s="58"/>
      <c r="CL532" s="58"/>
      <c r="CM532" s="58"/>
      <c r="CN532" s="58"/>
      <c r="CO532" s="58"/>
      <c r="CP532" s="58"/>
      <c r="CQ532" s="58"/>
      <c r="CR532" s="58"/>
      <c r="CS532" s="58"/>
      <c r="CT532" s="58"/>
      <c r="CU532" s="58"/>
      <c r="CV532" s="58"/>
      <c r="CW532" s="58"/>
      <c r="CX532" s="58"/>
      <c r="CY532" s="58"/>
      <c r="CZ532" s="58"/>
      <c r="DA532" s="58"/>
      <c r="DB532" s="58"/>
      <c r="DC532" s="58"/>
      <c r="DD532" s="58"/>
      <c r="DE532" s="58"/>
      <c r="DF532" s="58"/>
      <c r="DG532" s="58"/>
      <c r="DH532" s="58"/>
      <c r="DI532" s="58"/>
      <c r="DJ532" s="58"/>
      <c r="DK532" s="58"/>
      <c r="DL532" s="58"/>
      <c r="DM532" s="58"/>
      <c r="DN532" s="58"/>
      <c r="DO532" s="58"/>
      <c r="DP532" s="58"/>
      <c r="DQ532" s="58"/>
      <c r="DR532" s="58"/>
      <c r="DS532" s="58"/>
      <c r="DT532" s="58"/>
      <c r="DU532" s="58"/>
      <c r="DV532" s="58"/>
      <c r="DW532" s="58"/>
      <c r="DX532" s="58"/>
      <c r="DY532" s="58"/>
      <c r="DZ532" s="58"/>
      <c r="EA532" s="58"/>
      <c r="EB532" s="58"/>
      <c r="EC532" s="58"/>
      <c r="ED532" s="58"/>
      <c r="EE532" s="58"/>
      <c r="EF532" s="58"/>
      <c r="EG532" s="58"/>
      <c r="EH532" s="58"/>
      <c r="EI532" s="58"/>
      <c r="EJ532" s="58"/>
      <c r="EK532" s="58"/>
      <c r="EL532" s="58"/>
      <c r="EM532" s="58"/>
      <c r="EN532" s="58"/>
      <c r="EO532" s="58"/>
      <c r="EP532" s="58"/>
      <c r="EQ532" s="58"/>
      <c r="ER532" s="58"/>
      <c r="ES532" s="58"/>
      <c r="ET532" s="58"/>
      <c r="EU532" s="58"/>
    </row>
    <row r="533" spans="1:151" customFormat="1" ht="27.75" x14ac:dyDescent="0.4">
      <c r="A533" s="7">
        <v>12</v>
      </c>
      <c r="B533" s="5" t="s">
        <v>947</v>
      </c>
      <c r="C533" s="131" t="s">
        <v>935</v>
      </c>
      <c r="D533" s="5">
        <v>481</v>
      </c>
      <c r="E533" s="73" t="s">
        <v>1473</v>
      </c>
      <c r="F533" s="73" t="s">
        <v>3038</v>
      </c>
      <c r="G533" s="22" t="s">
        <v>634</v>
      </c>
      <c r="H533" s="23" t="s">
        <v>632</v>
      </c>
      <c r="I533" s="24" t="s">
        <v>11</v>
      </c>
      <c r="J533" s="24" t="s">
        <v>635</v>
      </c>
      <c r="K533" s="24" t="s">
        <v>8</v>
      </c>
      <c r="L533" s="25" t="s">
        <v>9</v>
      </c>
      <c r="M533" s="35"/>
      <c r="N533" s="74"/>
      <c r="O533" s="83" t="s">
        <v>2535</v>
      </c>
      <c r="P533" s="69" t="s">
        <v>2487</v>
      </c>
      <c r="Q533" s="157" t="s">
        <v>2488</v>
      </c>
      <c r="R533" s="192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  <c r="AR533" s="58"/>
      <c r="AS533" s="58"/>
      <c r="AT533" s="58"/>
      <c r="AU533" s="58"/>
      <c r="AV533" s="58"/>
      <c r="AW533" s="58"/>
      <c r="AX533" s="58"/>
      <c r="AY533" s="58"/>
      <c r="AZ533" s="58"/>
      <c r="BA533" s="58"/>
      <c r="BB533" s="58"/>
      <c r="BC533" s="58"/>
      <c r="BD533" s="58"/>
      <c r="BE533" s="58"/>
      <c r="BF533" s="58"/>
      <c r="BG533" s="58"/>
      <c r="BH533" s="58"/>
      <c r="BI533" s="58"/>
      <c r="BJ533" s="58"/>
      <c r="BK533" s="58"/>
      <c r="BL533" s="58"/>
      <c r="BM533" s="58"/>
      <c r="BN533" s="58"/>
      <c r="BO533" s="58"/>
      <c r="BP533" s="58"/>
      <c r="BQ533" s="58"/>
      <c r="BR533" s="58"/>
      <c r="BS533" s="58"/>
      <c r="BT533" s="58"/>
      <c r="BU533" s="58"/>
      <c r="BV533" s="58"/>
      <c r="BW533" s="58"/>
      <c r="BX533" s="58"/>
      <c r="BY533" s="58"/>
      <c r="BZ533" s="58"/>
      <c r="CA533" s="58"/>
      <c r="CB533" s="58"/>
      <c r="CC533" s="58"/>
      <c r="CD533" s="58"/>
      <c r="CE533" s="58"/>
      <c r="CF533" s="58"/>
      <c r="CG533" s="58"/>
      <c r="CH533" s="58"/>
      <c r="CI533" s="58"/>
      <c r="CJ533" s="58"/>
      <c r="CK533" s="58"/>
      <c r="CL533" s="58"/>
      <c r="CM533" s="58"/>
      <c r="CN533" s="58"/>
      <c r="CO533" s="58"/>
      <c r="CP533" s="58"/>
      <c r="CQ533" s="58"/>
      <c r="CR533" s="58"/>
      <c r="CS533" s="58"/>
      <c r="CT533" s="58"/>
      <c r="CU533" s="58"/>
      <c r="CV533" s="58"/>
      <c r="CW533" s="58"/>
      <c r="CX533" s="58"/>
      <c r="CY533" s="58"/>
      <c r="CZ533" s="58"/>
      <c r="DA533" s="58"/>
      <c r="DB533" s="58"/>
      <c r="DC533" s="58"/>
      <c r="DD533" s="58"/>
      <c r="DE533" s="58"/>
      <c r="DF533" s="58"/>
      <c r="DG533" s="58"/>
      <c r="DH533" s="58"/>
      <c r="DI533" s="58"/>
      <c r="DJ533" s="58"/>
      <c r="DK533" s="58"/>
      <c r="DL533" s="58"/>
      <c r="DM533" s="58"/>
      <c r="DN533" s="58"/>
      <c r="DO533" s="58"/>
      <c r="DP533" s="58"/>
      <c r="DQ533" s="58"/>
      <c r="DR533" s="58"/>
      <c r="DS533" s="58"/>
      <c r="DT533" s="58"/>
      <c r="DU533" s="58"/>
      <c r="DV533" s="58"/>
      <c r="DW533" s="58"/>
      <c r="DX533" s="58"/>
      <c r="DY533" s="58"/>
      <c r="DZ533" s="58"/>
      <c r="EA533" s="58"/>
      <c r="EB533" s="58"/>
      <c r="EC533" s="58"/>
      <c r="ED533" s="58"/>
      <c r="EE533" s="58"/>
      <c r="EF533" s="58"/>
      <c r="EG533" s="58"/>
      <c r="EH533" s="58"/>
      <c r="EI533" s="58"/>
      <c r="EJ533" s="58"/>
      <c r="EK533" s="58"/>
      <c r="EL533" s="58"/>
      <c r="EM533" s="58"/>
      <c r="EN533" s="58"/>
      <c r="EO533" s="58"/>
      <c r="EP533" s="58"/>
      <c r="EQ533" s="58"/>
      <c r="ER533" s="58"/>
      <c r="ES533" s="58"/>
      <c r="ET533" s="58"/>
      <c r="EU533" s="58"/>
    </row>
    <row r="534" spans="1:151" customFormat="1" ht="27.75" x14ac:dyDescent="0.4">
      <c r="A534" s="7">
        <v>13</v>
      </c>
      <c r="B534" s="5" t="s">
        <v>947</v>
      </c>
      <c r="C534" s="131" t="s">
        <v>935</v>
      </c>
      <c r="D534" s="5">
        <v>482</v>
      </c>
      <c r="E534" s="51" t="s">
        <v>1431</v>
      </c>
      <c r="F534" s="73" t="s">
        <v>3039</v>
      </c>
      <c r="G534" s="17" t="s">
        <v>639</v>
      </c>
      <c r="H534" s="18" t="s">
        <v>632</v>
      </c>
      <c r="I534" s="19" t="s">
        <v>11</v>
      </c>
      <c r="J534" s="19" t="s">
        <v>474</v>
      </c>
      <c r="K534" s="19" t="s">
        <v>8</v>
      </c>
      <c r="L534" s="20" t="s">
        <v>9</v>
      </c>
      <c r="M534" s="3"/>
      <c r="N534" s="44"/>
      <c r="O534" s="84" t="s">
        <v>2535</v>
      </c>
      <c r="P534" s="46" t="s">
        <v>2405</v>
      </c>
      <c r="Q534" s="48" t="s">
        <v>2406</v>
      </c>
      <c r="R534" s="192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  <c r="AZ534" s="58"/>
      <c r="BA534" s="58"/>
      <c r="BB534" s="58"/>
      <c r="BC534" s="58"/>
      <c r="BD534" s="58"/>
      <c r="BE534" s="58"/>
      <c r="BF534" s="58"/>
      <c r="BG534" s="58"/>
      <c r="BH534" s="58"/>
      <c r="BI534" s="58"/>
      <c r="BJ534" s="58"/>
      <c r="BK534" s="58"/>
      <c r="BL534" s="58"/>
      <c r="BM534" s="58"/>
      <c r="BN534" s="58"/>
      <c r="BO534" s="58"/>
      <c r="BP534" s="58"/>
      <c r="BQ534" s="58"/>
      <c r="BR534" s="58"/>
      <c r="BS534" s="58"/>
      <c r="BT534" s="58"/>
      <c r="BU534" s="58"/>
      <c r="BV534" s="58"/>
      <c r="BW534" s="58"/>
      <c r="BX534" s="58"/>
      <c r="BY534" s="58"/>
      <c r="BZ534" s="58"/>
      <c r="CA534" s="58"/>
      <c r="CB534" s="58"/>
      <c r="CC534" s="58"/>
      <c r="CD534" s="58"/>
      <c r="CE534" s="58"/>
      <c r="CF534" s="58"/>
      <c r="CG534" s="58"/>
      <c r="CH534" s="58"/>
      <c r="CI534" s="58"/>
      <c r="CJ534" s="58"/>
      <c r="CK534" s="58"/>
      <c r="CL534" s="58"/>
      <c r="CM534" s="58"/>
      <c r="CN534" s="58"/>
      <c r="CO534" s="58"/>
      <c r="CP534" s="58"/>
      <c r="CQ534" s="58"/>
      <c r="CR534" s="58"/>
      <c r="CS534" s="58"/>
      <c r="CT534" s="58"/>
      <c r="CU534" s="58"/>
      <c r="CV534" s="58"/>
      <c r="CW534" s="58"/>
      <c r="CX534" s="58"/>
      <c r="CY534" s="58"/>
      <c r="CZ534" s="58"/>
      <c r="DA534" s="58"/>
      <c r="DB534" s="58"/>
      <c r="DC534" s="58"/>
      <c r="DD534" s="58"/>
      <c r="DE534" s="58"/>
      <c r="DF534" s="58"/>
      <c r="DG534" s="58"/>
      <c r="DH534" s="58"/>
      <c r="DI534" s="58"/>
      <c r="DJ534" s="58"/>
      <c r="DK534" s="58"/>
      <c r="DL534" s="58"/>
      <c r="DM534" s="58"/>
      <c r="DN534" s="58"/>
      <c r="DO534" s="58"/>
      <c r="DP534" s="58"/>
      <c r="DQ534" s="58"/>
      <c r="DR534" s="58"/>
      <c r="DS534" s="58"/>
      <c r="DT534" s="58"/>
      <c r="DU534" s="58"/>
      <c r="DV534" s="58"/>
      <c r="DW534" s="58"/>
      <c r="DX534" s="58"/>
      <c r="DY534" s="58"/>
      <c r="DZ534" s="58"/>
      <c r="EA534" s="58"/>
      <c r="EB534" s="58"/>
      <c r="EC534" s="58"/>
      <c r="ED534" s="58"/>
      <c r="EE534" s="58"/>
      <c r="EF534" s="58"/>
      <c r="EG534" s="58"/>
      <c r="EH534" s="58"/>
      <c r="EI534" s="58"/>
      <c r="EJ534" s="58"/>
      <c r="EK534" s="58"/>
      <c r="EL534" s="58"/>
      <c r="EM534" s="58"/>
      <c r="EN534" s="58"/>
      <c r="EO534" s="58"/>
      <c r="EP534" s="58"/>
      <c r="EQ534" s="58"/>
      <c r="ER534" s="58"/>
      <c r="ES534" s="58"/>
      <c r="ET534" s="58"/>
      <c r="EU534" s="58"/>
    </row>
    <row r="535" spans="1:151" customFormat="1" ht="27.75" x14ac:dyDescent="0.4">
      <c r="A535" s="7">
        <v>14</v>
      </c>
      <c r="B535" s="5" t="s">
        <v>947</v>
      </c>
      <c r="C535" s="131" t="s">
        <v>935</v>
      </c>
      <c r="D535" s="5">
        <v>484</v>
      </c>
      <c r="E535" s="51" t="s">
        <v>1435</v>
      </c>
      <c r="F535" s="73" t="s">
        <v>3041</v>
      </c>
      <c r="G535" s="17" t="s">
        <v>719</v>
      </c>
      <c r="H535" s="18" t="s">
        <v>718</v>
      </c>
      <c r="I535" s="19" t="s">
        <v>11</v>
      </c>
      <c r="J535" s="19" t="s">
        <v>716</v>
      </c>
      <c r="K535" s="19" t="s">
        <v>17</v>
      </c>
      <c r="L535" s="20" t="s">
        <v>9</v>
      </c>
      <c r="M535" s="3"/>
      <c r="N535" s="44"/>
      <c r="O535" s="83" t="s">
        <v>2535</v>
      </c>
      <c r="P535" s="46" t="s">
        <v>2413</v>
      </c>
      <c r="Q535" s="48" t="s">
        <v>2414</v>
      </c>
      <c r="R535" s="192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  <c r="AZ535" s="58"/>
      <c r="BA535" s="58"/>
      <c r="BB535" s="58"/>
      <c r="BC535" s="58"/>
      <c r="BD535" s="58"/>
      <c r="BE535" s="58"/>
      <c r="BF535" s="58"/>
      <c r="BG535" s="58"/>
      <c r="BH535" s="58"/>
      <c r="BI535" s="58"/>
      <c r="BJ535" s="58"/>
      <c r="BK535" s="58"/>
      <c r="BL535" s="58"/>
      <c r="BM535" s="58"/>
      <c r="BN535" s="58"/>
      <c r="BO535" s="58"/>
      <c r="BP535" s="58"/>
      <c r="BQ535" s="58"/>
      <c r="BR535" s="58"/>
      <c r="BS535" s="58"/>
      <c r="BT535" s="58"/>
      <c r="BU535" s="58"/>
      <c r="BV535" s="58"/>
      <c r="BW535" s="58"/>
      <c r="BX535" s="58"/>
      <c r="BY535" s="58"/>
      <c r="BZ535" s="58"/>
      <c r="CA535" s="58"/>
      <c r="CB535" s="58"/>
      <c r="CC535" s="58"/>
      <c r="CD535" s="58"/>
      <c r="CE535" s="58"/>
      <c r="CF535" s="58"/>
      <c r="CG535" s="58"/>
      <c r="CH535" s="58"/>
      <c r="CI535" s="58"/>
      <c r="CJ535" s="58"/>
      <c r="CK535" s="58"/>
      <c r="CL535" s="58"/>
      <c r="CM535" s="58"/>
      <c r="CN535" s="58"/>
      <c r="CO535" s="58"/>
      <c r="CP535" s="58"/>
      <c r="CQ535" s="58"/>
      <c r="CR535" s="58"/>
      <c r="CS535" s="58"/>
      <c r="CT535" s="58"/>
      <c r="CU535" s="58"/>
      <c r="CV535" s="58"/>
      <c r="CW535" s="58"/>
      <c r="CX535" s="58"/>
      <c r="CY535" s="58"/>
      <c r="CZ535" s="58"/>
      <c r="DA535" s="58"/>
      <c r="DB535" s="58"/>
      <c r="DC535" s="58"/>
      <c r="DD535" s="58"/>
      <c r="DE535" s="58"/>
      <c r="DF535" s="58"/>
      <c r="DG535" s="58"/>
      <c r="DH535" s="58"/>
      <c r="DI535" s="58"/>
      <c r="DJ535" s="58"/>
      <c r="DK535" s="58"/>
      <c r="DL535" s="58"/>
      <c r="DM535" s="58"/>
      <c r="DN535" s="58"/>
      <c r="DO535" s="58"/>
      <c r="DP535" s="58"/>
      <c r="DQ535" s="58"/>
      <c r="DR535" s="58"/>
      <c r="DS535" s="58"/>
      <c r="DT535" s="58"/>
      <c r="DU535" s="58"/>
      <c r="DV535" s="58"/>
      <c r="DW535" s="58"/>
      <c r="DX535" s="58"/>
      <c r="DY535" s="58"/>
      <c r="DZ535" s="58"/>
      <c r="EA535" s="58"/>
      <c r="EB535" s="58"/>
      <c r="EC535" s="58"/>
      <c r="ED535" s="58"/>
      <c r="EE535" s="58"/>
      <c r="EF535" s="58"/>
      <c r="EG535" s="58"/>
      <c r="EH535" s="58"/>
      <c r="EI535" s="58"/>
      <c r="EJ535" s="58"/>
      <c r="EK535" s="58"/>
      <c r="EL535" s="58"/>
      <c r="EM535" s="58"/>
      <c r="EN535" s="58"/>
      <c r="EO535" s="58"/>
      <c r="EP535" s="58"/>
      <c r="EQ535" s="58"/>
      <c r="ER535" s="58"/>
      <c r="ES535" s="58"/>
      <c r="ET535" s="58"/>
      <c r="EU535" s="58"/>
    </row>
    <row r="536" spans="1:151" customFormat="1" ht="27.75" x14ac:dyDescent="0.4">
      <c r="A536" s="7">
        <v>15</v>
      </c>
      <c r="B536" s="5" t="s">
        <v>947</v>
      </c>
      <c r="C536" s="131" t="s">
        <v>935</v>
      </c>
      <c r="D536" s="5">
        <v>485</v>
      </c>
      <c r="E536" s="51" t="s">
        <v>1359</v>
      </c>
      <c r="F536" s="73" t="s">
        <v>3042</v>
      </c>
      <c r="G536" s="17" t="s">
        <v>724</v>
      </c>
      <c r="H536" s="18" t="s">
        <v>722</v>
      </c>
      <c r="I536" s="19" t="s">
        <v>11</v>
      </c>
      <c r="J536" s="19" t="s">
        <v>135</v>
      </c>
      <c r="K536" s="19" t="s">
        <v>8</v>
      </c>
      <c r="L536" s="20" t="s">
        <v>9</v>
      </c>
      <c r="M536" s="3"/>
      <c r="N536" s="44"/>
      <c r="O536" s="83" t="s">
        <v>2535</v>
      </c>
      <c r="P536" s="46" t="s">
        <v>2261</v>
      </c>
      <c r="Q536" s="48" t="s">
        <v>2262</v>
      </c>
      <c r="R536" s="192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  <c r="AR536" s="58"/>
      <c r="AS536" s="58"/>
      <c r="AT536" s="58"/>
      <c r="AU536" s="58"/>
      <c r="AV536" s="58"/>
      <c r="AW536" s="58"/>
      <c r="AX536" s="58"/>
      <c r="AY536" s="58"/>
      <c r="AZ536" s="58"/>
      <c r="BA536" s="58"/>
      <c r="BB536" s="58"/>
      <c r="BC536" s="58"/>
      <c r="BD536" s="58"/>
      <c r="BE536" s="58"/>
      <c r="BF536" s="58"/>
      <c r="BG536" s="58"/>
      <c r="BH536" s="58"/>
      <c r="BI536" s="58"/>
      <c r="BJ536" s="58"/>
      <c r="BK536" s="58"/>
      <c r="BL536" s="58"/>
      <c r="BM536" s="58"/>
      <c r="BN536" s="58"/>
      <c r="BO536" s="58"/>
      <c r="BP536" s="58"/>
      <c r="BQ536" s="58"/>
      <c r="BR536" s="58"/>
      <c r="BS536" s="58"/>
      <c r="BT536" s="58"/>
      <c r="BU536" s="58"/>
      <c r="BV536" s="58"/>
      <c r="BW536" s="58"/>
      <c r="BX536" s="58"/>
      <c r="BY536" s="58"/>
      <c r="BZ536" s="58"/>
      <c r="CA536" s="58"/>
      <c r="CB536" s="58"/>
      <c r="CC536" s="58"/>
      <c r="CD536" s="58"/>
      <c r="CE536" s="58"/>
      <c r="CF536" s="58"/>
      <c r="CG536" s="58"/>
      <c r="CH536" s="58"/>
      <c r="CI536" s="58"/>
      <c r="CJ536" s="58"/>
      <c r="CK536" s="58"/>
      <c r="CL536" s="58"/>
      <c r="CM536" s="58"/>
      <c r="CN536" s="58"/>
      <c r="CO536" s="58"/>
      <c r="CP536" s="58"/>
      <c r="CQ536" s="58"/>
      <c r="CR536" s="58"/>
      <c r="CS536" s="58"/>
      <c r="CT536" s="58"/>
      <c r="CU536" s="58"/>
      <c r="CV536" s="58"/>
      <c r="CW536" s="58"/>
      <c r="CX536" s="58"/>
      <c r="CY536" s="58"/>
      <c r="CZ536" s="58"/>
      <c r="DA536" s="58"/>
      <c r="DB536" s="58"/>
      <c r="DC536" s="58"/>
      <c r="DD536" s="58"/>
      <c r="DE536" s="58"/>
      <c r="DF536" s="58"/>
      <c r="DG536" s="58"/>
      <c r="DH536" s="58"/>
      <c r="DI536" s="58"/>
      <c r="DJ536" s="58"/>
      <c r="DK536" s="58"/>
      <c r="DL536" s="58"/>
      <c r="DM536" s="58"/>
      <c r="DN536" s="58"/>
      <c r="DO536" s="58"/>
      <c r="DP536" s="58"/>
      <c r="DQ536" s="58"/>
      <c r="DR536" s="58"/>
      <c r="DS536" s="58"/>
      <c r="DT536" s="58"/>
      <c r="DU536" s="58"/>
      <c r="DV536" s="58"/>
      <c r="DW536" s="58"/>
      <c r="DX536" s="58"/>
      <c r="DY536" s="58"/>
      <c r="DZ536" s="58"/>
      <c r="EA536" s="58"/>
      <c r="EB536" s="58"/>
      <c r="EC536" s="58"/>
      <c r="ED536" s="58"/>
      <c r="EE536" s="58"/>
      <c r="EF536" s="58"/>
      <c r="EG536" s="58"/>
      <c r="EH536" s="58"/>
      <c r="EI536" s="58"/>
      <c r="EJ536" s="58"/>
      <c r="EK536" s="58"/>
      <c r="EL536" s="58"/>
      <c r="EM536" s="58"/>
      <c r="EN536" s="58"/>
      <c r="EO536" s="58"/>
      <c r="EP536" s="58"/>
      <c r="EQ536" s="58"/>
      <c r="ER536" s="58"/>
      <c r="ES536" s="58"/>
      <c r="ET536" s="58"/>
      <c r="EU536" s="58"/>
    </row>
    <row r="537" spans="1:151" customFormat="1" ht="27.75" x14ac:dyDescent="0.4">
      <c r="A537" s="7">
        <v>16</v>
      </c>
      <c r="B537" s="5" t="s">
        <v>947</v>
      </c>
      <c r="C537" s="131" t="s">
        <v>935</v>
      </c>
      <c r="D537" s="5">
        <v>486</v>
      </c>
      <c r="E537" s="51" t="s">
        <v>1324</v>
      </c>
      <c r="F537" s="73" t="s">
        <v>3043</v>
      </c>
      <c r="G537" s="17" t="s">
        <v>725</v>
      </c>
      <c r="H537" s="18" t="s">
        <v>722</v>
      </c>
      <c r="I537" s="19" t="s">
        <v>11</v>
      </c>
      <c r="J537" s="19" t="s">
        <v>249</v>
      </c>
      <c r="K537" s="19" t="s">
        <v>17</v>
      </c>
      <c r="L537" s="20" t="s">
        <v>57</v>
      </c>
      <c r="M537" s="3"/>
      <c r="N537" s="77" t="s">
        <v>2527</v>
      </c>
      <c r="O537" s="84" t="s">
        <v>2535</v>
      </c>
      <c r="P537" s="46" t="s">
        <v>2191</v>
      </c>
      <c r="Q537" s="48" t="s">
        <v>2192</v>
      </c>
      <c r="R537" s="192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  <c r="AR537" s="58"/>
      <c r="AS537" s="58"/>
      <c r="AT537" s="58"/>
      <c r="AU537" s="58"/>
      <c r="AV537" s="58"/>
      <c r="AW537" s="58"/>
      <c r="AX537" s="58"/>
      <c r="AY537" s="58"/>
      <c r="AZ537" s="58"/>
      <c r="BA537" s="58"/>
      <c r="BB537" s="58"/>
      <c r="BC537" s="58"/>
      <c r="BD537" s="58"/>
      <c r="BE537" s="58"/>
      <c r="BF537" s="58"/>
      <c r="BG537" s="58"/>
      <c r="BH537" s="58"/>
      <c r="BI537" s="58"/>
      <c r="BJ537" s="58"/>
      <c r="BK537" s="58"/>
      <c r="BL537" s="58"/>
      <c r="BM537" s="58"/>
      <c r="BN537" s="58"/>
      <c r="BO537" s="58"/>
      <c r="BP537" s="58"/>
      <c r="BQ537" s="58"/>
      <c r="BR537" s="58"/>
      <c r="BS537" s="58"/>
      <c r="BT537" s="58"/>
      <c r="BU537" s="58"/>
      <c r="BV537" s="58"/>
      <c r="BW537" s="58"/>
      <c r="BX537" s="58"/>
      <c r="BY537" s="58"/>
      <c r="BZ537" s="58"/>
      <c r="CA537" s="58"/>
      <c r="CB537" s="58"/>
      <c r="CC537" s="58"/>
      <c r="CD537" s="58"/>
      <c r="CE537" s="58"/>
      <c r="CF537" s="58"/>
      <c r="CG537" s="58"/>
      <c r="CH537" s="58"/>
      <c r="CI537" s="58"/>
      <c r="CJ537" s="58"/>
      <c r="CK537" s="58"/>
      <c r="CL537" s="58"/>
      <c r="CM537" s="58"/>
      <c r="CN537" s="58"/>
      <c r="CO537" s="58"/>
      <c r="CP537" s="58"/>
      <c r="CQ537" s="58"/>
      <c r="CR537" s="58"/>
      <c r="CS537" s="58"/>
      <c r="CT537" s="58"/>
      <c r="CU537" s="58"/>
      <c r="CV537" s="58"/>
      <c r="CW537" s="58"/>
      <c r="CX537" s="58"/>
      <c r="CY537" s="58"/>
      <c r="CZ537" s="58"/>
      <c r="DA537" s="58"/>
      <c r="DB537" s="58"/>
      <c r="DC537" s="58"/>
      <c r="DD537" s="58"/>
      <c r="DE537" s="58"/>
      <c r="DF537" s="58"/>
      <c r="DG537" s="58"/>
      <c r="DH537" s="58"/>
      <c r="DI537" s="58"/>
      <c r="DJ537" s="58"/>
      <c r="DK537" s="58"/>
      <c r="DL537" s="58"/>
      <c r="DM537" s="58"/>
      <c r="DN537" s="58"/>
      <c r="DO537" s="58"/>
      <c r="DP537" s="58"/>
      <c r="DQ537" s="58"/>
      <c r="DR537" s="58"/>
      <c r="DS537" s="58"/>
      <c r="DT537" s="58"/>
      <c r="DU537" s="58"/>
      <c r="DV537" s="58"/>
      <c r="DW537" s="58"/>
      <c r="DX537" s="58"/>
      <c r="DY537" s="58"/>
      <c r="DZ537" s="58"/>
      <c r="EA537" s="58"/>
      <c r="EB537" s="58"/>
      <c r="EC537" s="58"/>
      <c r="ED537" s="58"/>
      <c r="EE537" s="58"/>
      <c r="EF537" s="58"/>
      <c r="EG537" s="58"/>
      <c r="EH537" s="58"/>
      <c r="EI537" s="58"/>
      <c r="EJ537" s="58"/>
      <c r="EK537" s="58"/>
      <c r="EL537" s="58"/>
      <c r="EM537" s="58"/>
      <c r="EN537" s="58"/>
      <c r="EO537" s="58"/>
      <c r="EP537" s="58"/>
      <c r="EQ537" s="58"/>
      <c r="ER537" s="58"/>
      <c r="ES537" s="58"/>
      <c r="ET537" s="58"/>
      <c r="EU537" s="58"/>
    </row>
    <row r="538" spans="1:151" customFormat="1" ht="27.75" x14ac:dyDescent="0.4">
      <c r="A538" s="7">
        <v>17</v>
      </c>
      <c r="B538" s="56" t="s">
        <v>947</v>
      </c>
      <c r="C538" s="131" t="s">
        <v>935</v>
      </c>
      <c r="D538" s="5">
        <v>487</v>
      </c>
      <c r="E538" s="51" t="s">
        <v>1401</v>
      </c>
      <c r="F538" s="73" t="s">
        <v>3044</v>
      </c>
      <c r="G538" s="17" t="s">
        <v>743</v>
      </c>
      <c r="H538" s="18" t="s">
        <v>742</v>
      </c>
      <c r="I538" s="19" t="s">
        <v>11</v>
      </c>
      <c r="J538" s="19" t="s">
        <v>744</v>
      </c>
      <c r="K538" s="19" t="s">
        <v>17</v>
      </c>
      <c r="L538" s="20" t="s">
        <v>9</v>
      </c>
      <c r="M538" s="3"/>
      <c r="N538" s="44"/>
      <c r="O538" s="83" t="s">
        <v>2535</v>
      </c>
      <c r="P538" s="46" t="s">
        <v>2345</v>
      </c>
      <c r="Q538" s="48" t="s">
        <v>2346</v>
      </c>
      <c r="R538" s="192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  <c r="AR538" s="58"/>
      <c r="AS538" s="58"/>
      <c r="AT538" s="58"/>
      <c r="AU538" s="58"/>
      <c r="AV538" s="58"/>
      <c r="AW538" s="58"/>
      <c r="AX538" s="58"/>
      <c r="AY538" s="58"/>
      <c r="AZ538" s="58"/>
      <c r="BA538" s="58"/>
      <c r="BB538" s="58"/>
      <c r="BC538" s="58"/>
      <c r="BD538" s="58"/>
      <c r="BE538" s="58"/>
      <c r="BF538" s="58"/>
      <c r="BG538" s="58"/>
      <c r="BH538" s="58"/>
      <c r="BI538" s="58"/>
      <c r="BJ538" s="58"/>
      <c r="BK538" s="58"/>
      <c r="BL538" s="58"/>
      <c r="BM538" s="58"/>
      <c r="BN538" s="58"/>
      <c r="BO538" s="58"/>
      <c r="BP538" s="58"/>
      <c r="BQ538" s="58"/>
      <c r="BR538" s="58"/>
      <c r="BS538" s="58"/>
      <c r="BT538" s="58"/>
      <c r="BU538" s="58"/>
      <c r="BV538" s="58"/>
      <c r="BW538" s="58"/>
      <c r="BX538" s="58"/>
      <c r="BY538" s="58"/>
      <c r="BZ538" s="58"/>
      <c r="CA538" s="58"/>
      <c r="CB538" s="58"/>
      <c r="CC538" s="58"/>
      <c r="CD538" s="58"/>
      <c r="CE538" s="58"/>
      <c r="CF538" s="58"/>
      <c r="CG538" s="58"/>
      <c r="CH538" s="58"/>
      <c r="CI538" s="58"/>
      <c r="CJ538" s="58"/>
      <c r="CK538" s="58"/>
      <c r="CL538" s="58"/>
      <c r="CM538" s="58"/>
      <c r="CN538" s="58"/>
      <c r="CO538" s="58"/>
      <c r="CP538" s="58"/>
      <c r="CQ538" s="58"/>
      <c r="CR538" s="58"/>
      <c r="CS538" s="58"/>
      <c r="CT538" s="58"/>
      <c r="CU538" s="58"/>
      <c r="CV538" s="58"/>
      <c r="CW538" s="58"/>
      <c r="CX538" s="58"/>
      <c r="CY538" s="58"/>
      <c r="CZ538" s="58"/>
      <c r="DA538" s="58"/>
      <c r="DB538" s="58"/>
      <c r="DC538" s="58"/>
      <c r="DD538" s="58"/>
      <c r="DE538" s="58"/>
      <c r="DF538" s="58"/>
      <c r="DG538" s="58"/>
      <c r="DH538" s="58"/>
      <c r="DI538" s="58"/>
      <c r="DJ538" s="58"/>
      <c r="DK538" s="58"/>
      <c r="DL538" s="58"/>
      <c r="DM538" s="58"/>
      <c r="DN538" s="58"/>
      <c r="DO538" s="58"/>
      <c r="DP538" s="58"/>
      <c r="DQ538" s="58"/>
      <c r="DR538" s="58"/>
      <c r="DS538" s="58"/>
      <c r="DT538" s="58"/>
      <c r="DU538" s="58"/>
      <c r="DV538" s="58"/>
      <c r="DW538" s="58"/>
      <c r="DX538" s="58"/>
      <c r="DY538" s="58"/>
      <c r="DZ538" s="58"/>
      <c r="EA538" s="58"/>
      <c r="EB538" s="58"/>
      <c r="EC538" s="58"/>
      <c r="ED538" s="58"/>
      <c r="EE538" s="58"/>
      <c r="EF538" s="58"/>
      <c r="EG538" s="58"/>
      <c r="EH538" s="58"/>
      <c r="EI538" s="58"/>
      <c r="EJ538" s="58"/>
      <c r="EK538" s="58"/>
      <c r="EL538" s="58"/>
      <c r="EM538" s="58"/>
      <c r="EN538" s="58"/>
      <c r="EO538" s="58"/>
      <c r="EP538" s="58"/>
      <c r="EQ538" s="58"/>
      <c r="ER538" s="58"/>
      <c r="ES538" s="58"/>
      <c r="ET538" s="58"/>
      <c r="EU538" s="58"/>
    </row>
    <row r="539" spans="1:151" customFormat="1" ht="27.75" x14ac:dyDescent="0.4">
      <c r="A539" s="7">
        <v>18</v>
      </c>
      <c r="B539" s="5" t="s">
        <v>947</v>
      </c>
      <c r="C539" s="131" t="s">
        <v>935</v>
      </c>
      <c r="D539" s="5">
        <v>490</v>
      </c>
      <c r="E539" s="51" t="s">
        <v>1329</v>
      </c>
      <c r="F539" s="73" t="s">
        <v>3047</v>
      </c>
      <c r="G539" s="17" t="s">
        <v>770</v>
      </c>
      <c r="H539" s="18" t="s">
        <v>766</v>
      </c>
      <c r="I539" s="19" t="s">
        <v>11</v>
      </c>
      <c r="J539" s="19" t="s">
        <v>771</v>
      </c>
      <c r="K539" s="19" t="s">
        <v>74</v>
      </c>
      <c r="L539" s="20" t="s">
        <v>9</v>
      </c>
      <c r="M539" s="3"/>
      <c r="N539" s="44"/>
      <c r="O539" s="84" t="s">
        <v>2535</v>
      </c>
      <c r="P539" s="46" t="s">
        <v>2201</v>
      </c>
      <c r="Q539" s="48" t="s">
        <v>2202</v>
      </c>
      <c r="R539" s="192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  <c r="AR539" s="58"/>
      <c r="AS539" s="58"/>
      <c r="AT539" s="58"/>
      <c r="AU539" s="58"/>
      <c r="AV539" s="58"/>
      <c r="AW539" s="58"/>
      <c r="AX539" s="58"/>
      <c r="AY539" s="58"/>
      <c r="AZ539" s="58"/>
      <c r="BA539" s="58"/>
      <c r="BB539" s="58"/>
      <c r="BC539" s="58"/>
      <c r="BD539" s="58"/>
      <c r="BE539" s="58"/>
      <c r="BF539" s="58"/>
      <c r="BG539" s="58"/>
      <c r="BH539" s="58"/>
      <c r="BI539" s="58"/>
      <c r="BJ539" s="58"/>
      <c r="BK539" s="58"/>
      <c r="BL539" s="58"/>
      <c r="BM539" s="58"/>
      <c r="BN539" s="58"/>
      <c r="BO539" s="58"/>
      <c r="BP539" s="58"/>
      <c r="BQ539" s="58"/>
      <c r="BR539" s="58"/>
      <c r="BS539" s="58"/>
      <c r="BT539" s="58"/>
      <c r="BU539" s="58"/>
      <c r="BV539" s="58"/>
      <c r="BW539" s="58"/>
      <c r="BX539" s="58"/>
      <c r="BY539" s="58"/>
      <c r="BZ539" s="58"/>
      <c r="CA539" s="58"/>
      <c r="CB539" s="58"/>
      <c r="CC539" s="58"/>
      <c r="CD539" s="58"/>
      <c r="CE539" s="58"/>
      <c r="CF539" s="58"/>
      <c r="CG539" s="58"/>
      <c r="CH539" s="58"/>
      <c r="CI539" s="58"/>
      <c r="CJ539" s="58"/>
      <c r="CK539" s="58"/>
      <c r="CL539" s="58"/>
      <c r="CM539" s="58"/>
      <c r="CN539" s="58"/>
      <c r="CO539" s="58"/>
      <c r="CP539" s="58"/>
      <c r="CQ539" s="58"/>
      <c r="CR539" s="58"/>
      <c r="CS539" s="58"/>
      <c r="CT539" s="58"/>
      <c r="CU539" s="58"/>
      <c r="CV539" s="58"/>
      <c r="CW539" s="58"/>
      <c r="CX539" s="58"/>
      <c r="CY539" s="58"/>
      <c r="CZ539" s="58"/>
      <c r="DA539" s="58"/>
      <c r="DB539" s="58"/>
      <c r="DC539" s="58"/>
      <c r="DD539" s="58"/>
      <c r="DE539" s="58"/>
      <c r="DF539" s="58"/>
      <c r="DG539" s="58"/>
      <c r="DH539" s="58"/>
      <c r="DI539" s="58"/>
      <c r="DJ539" s="58"/>
      <c r="DK539" s="58"/>
      <c r="DL539" s="58"/>
      <c r="DM539" s="58"/>
      <c r="DN539" s="58"/>
      <c r="DO539" s="58"/>
      <c r="DP539" s="58"/>
      <c r="DQ539" s="58"/>
      <c r="DR539" s="58"/>
      <c r="DS539" s="58"/>
      <c r="DT539" s="58"/>
      <c r="DU539" s="58"/>
      <c r="DV539" s="58"/>
      <c r="DW539" s="58"/>
      <c r="DX539" s="58"/>
      <c r="DY539" s="58"/>
      <c r="DZ539" s="58"/>
      <c r="EA539" s="58"/>
      <c r="EB539" s="58"/>
      <c r="EC539" s="58"/>
      <c r="ED539" s="58"/>
      <c r="EE539" s="58"/>
      <c r="EF539" s="58"/>
      <c r="EG539" s="58"/>
      <c r="EH539" s="58"/>
      <c r="EI539" s="58"/>
      <c r="EJ539" s="58"/>
      <c r="EK539" s="58"/>
      <c r="EL539" s="58"/>
      <c r="EM539" s="58"/>
      <c r="EN539" s="58"/>
      <c r="EO539" s="58"/>
      <c r="EP539" s="58"/>
      <c r="EQ539" s="58"/>
      <c r="ER539" s="58"/>
      <c r="ES539" s="58"/>
      <c r="ET539" s="58"/>
      <c r="EU539" s="58"/>
    </row>
    <row r="540" spans="1:151" customFormat="1" ht="27.75" x14ac:dyDescent="0.4">
      <c r="A540" s="7">
        <v>19</v>
      </c>
      <c r="B540" s="5" t="s">
        <v>947</v>
      </c>
      <c r="C540" s="131" t="s">
        <v>935</v>
      </c>
      <c r="D540" s="5">
        <v>491</v>
      </c>
      <c r="E540" s="51" t="s">
        <v>1364</v>
      </c>
      <c r="F540" s="73" t="s">
        <v>3048</v>
      </c>
      <c r="G540" s="17" t="s">
        <v>801</v>
      </c>
      <c r="H540" s="18" t="s">
        <v>798</v>
      </c>
      <c r="I540" s="19" t="s">
        <v>11</v>
      </c>
      <c r="J540" s="19" t="s">
        <v>409</v>
      </c>
      <c r="K540" s="19" t="s">
        <v>8</v>
      </c>
      <c r="L540" s="20" t="s">
        <v>9</v>
      </c>
      <c r="M540" s="3"/>
      <c r="N540" s="44"/>
      <c r="O540" s="83" t="s">
        <v>2535</v>
      </c>
      <c r="P540" s="46" t="s">
        <v>2271</v>
      </c>
      <c r="Q540" s="48" t="s">
        <v>2272</v>
      </c>
      <c r="R540" s="192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  <c r="BD540" s="58"/>
      <c r="BE540" s="58"/>
      <c r="BF540" s="58"/>
      <c r="BG540" s="58"/>
      <c r="BH540" s="58"/>
      <c r="BI540" s="58"/>
      <c r="BJ540" s="58"/>
      <c r="BK540" s="58"/>
      <c r="BL540" s="58"/>
      <c r="BM540" s="58"/>
      <c r="BN540" s="58"/>
      <c r="BO540" s="58"/>
      <c r="BP540" s="58"/>
      <c r="BQ540" s="58"/>
      <c r="BR540" s="58"/>
      <c r="BS540" s="58"/>
      <c r="BT540" s="58"/>
      <c r="BU540" s="58"/>
      <c r="BV540" s="58"/>
      <c r="BW540" s="58"/>
      <c r="BX540" s="58"/>
      <c r="BY540" s="58"/>
      <c r="BZ540" s="58"/>
      <c r="CA540" s="58"/>
      <c r="CB540" s="58"/>
      <c r="CC540" s="58"/>
      <c r="CD540" s="58"/>
      <c r="CE540" s="58"/>
      <c r="CF540" s="58"/>
      <c r="CG540" s="58"/>
      <c r="CH540" s="58"/>
      <c r="CI540" s="58"/>
      <c r="CJ540" s="58"/>
      <c r="CK540" s="58"/>
      <c r="CL540" s="58"/>
      <c r="CM540" s="58"/>
      <c r="CN540" s="58"/>
      <c r="CO540" s="58"/>
      <c r="CP540" s="58"/>
      <c r="CQ540" s="58"/>
      <c r="CR540" s="58"/>
      <c r="CS540" s="58"/>
      <c r="CT540" s="58"/>
      <c r="CU540" s="58"/>
      <c r="CV540" s="58"/>
      <c r="CW540" s="58"/>
      <c r="CX540" s="58"/>
      <c r="CY540" s="58"/>
      <c r="CZ540" s="58"/>
      <c r="DA540" s="58"/>
      <c r="DB540" s="58"/>
      <c r="DC540" s="58"/>
      <c r="DD540" s="58"/>
      <c r="DE540" s="58"/>
      <c r="DF540" s="58"/>
      <c r="DG540" s="58"/>
      <c r="DH540" s="58"/>
      <c r="DI540" s="58"/>
      <c r="DJ540" s="58"/>
      <c r="DK540" s="58"/>
      <c r="DL540" s="58"/>
      <c r="DM540" s="58"/>
      <c r="DN540" s="58"/>
      <c r="DO540" s="58"/>
      <c r="DP540" s="58"/>
      <c r="DQ540" s="58"/>
      <c r="DR540" s="58"/>
      <c r="DS540" s="58"/>
      <c r="DT540" s="58"/>
      <c r="DU540" s="58"/>
      <c r="DV540" s="58"/>
      <c r="DW540" s="58"/>
      <c r="DX540" s="58"/>
      <c r="DY540" s="58"/>
      <c r="DZ540" s="58"/>
      <c r="EA540" s="58"/>
      <c r="EB540" s="58"/>
      <c r="EC540" s="58"/>
      <c r="ED540" s="58"/>
      <c r="EE540" s="58"/>
      <c r="EF540" s="58"/>
      <c r="EG540" s="58"/>
      <c r="EH540" s="58"/>
      <c r="EI540" s="58"/>
      <c r="EJ540" s="58"/>
      <c r="EK540" s="58"/>
      <c r="EL540" s="58"/>
      <c r="EM540" s="58"/>
      <c r="EN540" s="58"/>
      <c r="EO540" s="58"/>
      <c r="EP540" s="58"/>
      <c r="EQ540" s="58"/>
      <c r="ER540" s="58"/>
      <c r="ES540" s="58"/>
      <c r="ET540" s="58"/>
      <c r="EU540" s="58"/>
    </row>
    <row r="541" spans="1:151" customFormat="1" ht="27.75" x14ac:dyDescent="0.4">
      <c r="A541" s="7">
        <v>20</v>
      </c>
      <c r="B541" s="5" t="s">
        <v>947</v>
      </c>
      <c r="C541" s="131" t="s">
        <v>935</v>
      </c>
      <c r="D541" s="5">
        <v>492</v>
      </c>
      <c r="E541" s="51" t="s">
        <v>1443</v>
      </c>
      <c r="F541" s="73" t="s">
        <v>3049</v>
      </c>
      <c r="G541" s="17" t="s">
        <v>821</v>
      </c>
      <c r="H541" s="18" t="s">
        <v>819</v>
      </c>
      <c r="I541" s="19" t="s">
        <v>11</v>
      </c>
      <c r="J541" s="19" t="s">
        <v>822</v>
      </c>
      <c r="K541" s="19" t="s">
        <v>17</v>
      </c>
      <c r="L541" s="20" t="s">
        <v>9</v>
      </c>
      <c r="M541" s="3"/>
      <c r="N541" s="44"/>
      <c r="O541" s="84" t="s">
        <v>2535</v>
      </c>
      <c r="P541" s="46" t="s">
        <v>2429</v>
      </c>
      <c r="Q541" s="48" t="s">
        <v>2430</v>
      </c>
      <c r="R541" s="192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  <c r="BA541" s="58"/>
      <c r="BB541" s="58"/>
      <c r="BC541" s="58"/>
      <c r="BD541" s="58"/>
      <c r="BE541" s="58"/>
      <c r="BF541" s="58"/>
      <c r="BG541" s="58"/>
      <c r="BH541" s="58"/>
      <c r="BI541" s="58"/>
      <c r="BJ541" s="58"/>
      <c r="BK541" s="58"/>
      <c r="BL541" s="58"/>
      <c r="BM541" s="58"/>
      <c r="BN541" s="58"/>
      <c r="BO541" s="58"/>
      <c r="BP541" s="58"/>
      <c r="BQ541" s="58"/>
      <c r="BR541" s="58"/>
      <c r="BS541" s="58"/>
      <c r="BT541" s="58"/>
      <c r="BU541" s="58"/>
      <c r="BV541" s="58"/>
      <c r="BW541" s="58"/>
      <c r="BX541" s="58"/>
      <c r="BY541" s="58"/>
      <c r="BZ541" s="58"/>
      <c r="CA541" s="58"/>
      <c r="CB541" s="58"/>
      <c r="CC541" s="58"/>
      <c r="CD541" s="58"/>
      <c r="CE541" s="58"/>
      <c r="CF541" s="58"/>
      <c r="CG541" s="58"/>
      <c r="CH541" s="58"/>
      <c r="CI541" s="58"/>
      <c r="CJ541" s="58"/>
      <c r="CK541" s="58"/>
      <c r="CL541" s="58"/>
      <c r="CM541" s="58"/>
      <c r="CN541" s="58"/>
      <c r="CO541" s="58"/>
      <c r="CP541" s="58"/>
      <c r="CQ541" s="58"/>
      <c r="CR541" s="58"/>
      <c r="CS541" s="58"/>
      <c r="CT541" s="58"/>
      <c r="CU541" s="58"/>
      <c r="CV541" s="58"/>
      <c r="CW541" s="58"/>
      <c r="CX541" s="58"/>
      <c r="CY541" s="58"/>
      <c r="CZ541" s="58"/>
      <c r="DA541" s="58"/>
      <c r="DB541" s="58"/>
      <c r="DC541" s="58"/>
      <c r="DD541" s="58"/>
      <c r="DE541" s="58"/>
      <c r="DF541" s="58"/>
      <c r="DG541" s="58"/>
      <c r="DH541" s="58"/>
      <c r="DI541" s="58"/>
      <c r="DJ541" s="58"/>
      <c r="DK541" s="58"/>
      <c r="DL541" s="58"/>
      <c r="DM541" s="58"/>
      <c r="DN541" s="58"/>
      <c r="DO541" s="58"/>
      <c r="DP541" s="58"/>
      <c r="DQ541" s="58"/>
      <c r="DR541" s="58"/>
      <c r="DS541" s="58"/>
      <c r="DT541" s="58"/>
      <c r="DU541" s="58"/>
      <c r="DV541" s="58"/>
      <c r="DW541" s="58"/>
      <c r="DX541" s="58"/>
      <c r="DY541" s="58"/>
      <c r="DZ541" s="58"/>
      <c r="EA541" s="58"/>
      <c r="EB541" s="58"/>
      <c r="EC541" s="58"/>
      <c r="ED541" s="58"/>
      <c r="EE541" s="58"/>
      <c r="EF541" s="58"/>
      <c r="EG541" s="58"/>
      <c r="EH541" s="58"/>
      <c r="EI541" s="58"/>
      <c r="EJ541" s="58"/>
      <c r="EK541" s="58"/>
      <c r="EL541" s="58"/>
      <c r="EM541" s="58"/>
      <c r="EN541" s="58"/>
      <c r="EO541" s="58"/>
      <c r="EP541" s="58"/>
      <c r="EQ541" s="58"/>
      <c r="ER541" s="58"/>
      <c r="ES541" s="58"/>
      <c r="ET541" s="58"/>
      <c r="EU541" s="58"/>
    </row>
    <row r="542" spans="1:151" customFormat="1" ht="27.75" x14ac:dyDescent="0.4">
      <c r="A542" s="7">
        <v>21</v>
      </c>
      <c r="B542" s="5" t="s">
        <v>947</v>
      </c>
      <c r="C542" s="131" t="s">
        <v>935</v>
      </c>
      <c r="D542" s="5">
        <v>493</v>
      </c>
      <c r="E542" s="51" t="s">
        <v>1367</v>
      </c>
      <c r="F542" s="73" t="s">
        <v>3050</v>
      </c>
      <c r="G542" s="17" t="s">
        <v>853</v>
      </c>
      <c r="H542" s="18" t="s">
        <v>851</v>
      </c>
      <c r="I542" s="19" t="s">
        <v>11</v>
      </c>
      <c r="J542" s="19" t="s">
        <v>200</v>
      </c>
      <c r="K542" s="19" t="s">
        <v>17</v>
      </c>
      <c r="L542" s="20" t="s">
        <v>9</v>
      </c>
      <c r="M542" s="3"/>
      <c r="N542" s="44"/>
      <c r="O542" s="83" t="s">
        <v>2535</v>
      </c>
      <c r="P542" s="46" t="s">
        <v>2277</v>
      </c>
      <c r="Q542" s="48" t="s">
        <v>2278</v>
      </c>
      <c r="R542" s="192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  <c r="AZ542" s="58"/>
      <c r="BA542" s="58"/>
      <c r="BB542" s="58"/>
      <c r="BC542" s="58"/>
      <c r="BD542" s="58"/>
      <c r="BE542" s="58"/>
      <c r="BF542" s="58"/>
      <c r="BG542" s="58"/>
      <c r="BH542" s="58"/>
      <c r="BI542" s="58"/>
      <c r="BJ542" s="58"/>
      <c r="BK542" s="58"/>
      <c r="BL542" s="58"/>
      <c r="BM542" s="58"/>
      <c r="BN542" s="58"/>
      <c r="BO542" s="58"/>
      <c r="BP542" s="58"/>
      <c r="BQ542" s="58"/>
      <c r="BR542" s="58"/>
      <c r="BS542" s="58"/>
      <c r="BT542" s="58"/>
      <c r="BU542" s="58"/>
      <c r="BV542" s="58"/>
      <c r="BW542" s="58"/>
      <c r="BX542" s="58"/>
      <c r="BY542" s="58"/>
      <c r="BZ542" s="58"/>
      <c r="CA542" s="58"/>
      <c r="CB542" s="58"/>
      <c r="CC542" s="58"/>
      <c r="CD542" s="58"/>
      <c r="CE542" s="58"/>
      <c r="CF542" s="58"/>
      <c r="CG542" s="58"/>
      <c r="CH542" s="58"/>
      <c r="CI542" s="58"/>
      <c r="CJ542" s="58"/>
      <c r="CK542" s="58"/>
      <c r="CL542" s="58"/>
      <c r="CM542" s="58"/>
      <c r="CN542" s="58"/>
      <c r="CO542" s="58"/>
      <c r="CP542" s="58"/>
      <c r="CQ542" s="58"/>
      <c r="CR542" s="58"/>
      <c r="CS542" s="58"/>
      <c r="CT542" s="58"/>
      <c r="CU542" s="58"/>
      <c r="CV542" s="58"/>
      <c r="CW542" s="58"/>
      <c r="CX542" s="58"/>
      <c r="CY542" s="58"/>
      <c r="CZ542" s="58"/>
      <c r="DA542" s="58"/>
      <c r="DB542" s="58"/>
      <c r="DC542" s="58"/>
      <c r="DD542" s="58"/>
      <c r="DE542" s="58"/>
      <c r="DF542" s="58"/>
      <c r="DG542" s="58"/>
      <c r="DH542" s="58"/>
      <c r="DI542" s="58"/>
      <c r="DJ542" s="58"/>
      <c r="DK542" s="58"/>
      <c r="DL542" s="58"/>
      <c r="DM542" s="58"/>
      <c r="DN542" s="58"/>
      <c r="DO542" s="58"/>
      <c r="DP542" s="58"/>
      <c r="DQ542" s="58"/>
      <c r="DR542" s="58"/>
      <c r="DS542" s="58"/>
      <c r="DT542" s="58"/>
      <c r="DU542" s="58"/>
      <c r="DV542" s="58"/>
      <c r="DW542" s="58"/>
      <c r="DX542" s="58"/>
      <c r="DY542" s="58"/>
      <c r="DZ542" s="58"/>
      <c r="EA542" s="58"/>
      <c r="EB542" s="58"/>
      <c r="EC542" s="58"/>
      <c r="ED542" s="58"/>
      <c r="EE542" s="58"/>
      <c r="EF542" s="58"/>
      <c r="EG542" s="58"/>
      <c r="EH542" s="58"/>
      <c r="EI542" s="58"/>
      <c r="EJ542" s="58"/>
      <c r="EK542" s="58"/>
      <c r="EL542" s="58"/>
      <c r="EM542" s="58"/>
      <c r="EN542" s="58"/>
      <c r="EO542" s="58"/>
      <c r="EP542" s="58"/>
      <c r="EQ542" s="58"/>
      <c r="ER542" s="58"/>
      <c r="ES542" s="58"/>
      <c r="ET542" s="58"/>
      <c r="EU542" s="58"/>
    </row>
    <row r="543" spans="1:151" customFormat="1" ht="27.75" x14ac:dyDescent="0.4">
      <c r="A543" s="7">
        <v>22</v>
      </c>
      <c r="B543" s="5" t="s">
        <v>947</v>
      </c>
      <c r="C543" s="131" t="s">
        <v>935</v>
      </c>
      <c r="D543" s="5">
        <v>494</v>
      </c>
      <c r="E543" s="51" t="s">
        <v>1331</v>
      </c>
      <c r="F543" s="73" t="s">
        <v>3051</v>
      </c>
      <c r="G543" s="17" t="s">
        <v>546</v>
      </c>
      <c r="H543" s="18" t="s">
        <v>855</v>
      </c>
      <c r="I543" s="19" t="s">
        <v>11</v>
      </c>
      <c r="J543" s="19" t="s">
        <v>856</v>
      </c>
      <c r="K543" s="19" t="s">
        <v>17</v>
      </c>
      <c r="L543" s="20" t="s">
        <v>9</v>
      </c>
      <c r="M543" s="3"/>
      <c r="N543" s="44"/>
      <c r="O543" s="84" t="s">
        <v>2535</v>
      </c>
      <c r="P543" s="46" t="s">
        <v>2205</v>
      </c>
      <c r="Q543" s="48" t="s">
        <v>2206</v>
      </c>
      <c r="R543" s="192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  <c r="BA543" s="58"/>
      <c r="BB543" s="58"/>
      <c r="BC543" s="58"/>
      <c r="BD543" s="58"/>
      <c r="BE543" s="58"/>
      <c r="BF543" s="58"/>
      <c r="BG543" s="58"/>
      <c r="BH543" s="58"/>
      <c r="BI543" s="58"/>
      <c r="BJ543" s="58"/>
      <c r="BK543" s="58"/>
      <c r="BL543" s="58"/>
      <c r="BM543" s="58"/>
      <c r="BN543" s="58"/>
      <c r="BO543" s="58"/>
      <c r="BP543" s="58"/>
      <c r="BQ543" s="58"/>
      <c r="BR543" s="58"/>
      <c r="BS543" s="58"/>
      <c r="BT543" s="58"/>
      <c r="BU543" s="58"/>
      <c r="BV543" s="58"/>
      <c r="BW543" s="58"/>
      <c r="BX543" s="58"/>
      <c r="BY543" s="58"/>
      <c r="BZ543" s="58"/>
      <c r="CA543" s="58"/>
      <c r="CB543" s="58"/>
      <c r="CC543" s="58"/>
      <c r="CD543" s="58"/>
      <c r="CE543" s="58"/>
      <c r="CF543" s="58"/>
      <c r="CG543" s="58"/>
      <c r="CH543" s="58"/>
      <c r="CI543" s="58"/>
      <c r="CJ543" s="58"/>
      <c r="CK543" s="58"/>
      <c r="CL543" s="58"/>
      <c r="CM543" s="58"/>
      <c r="CN543" s="58"/>
      <c r="CO543" s="58"/>
      <c r="CP543" s="58"/>
      <c r="CQ543" s="58"/>
      <c r="CR543" s="58"/>
      <c r="CS543" s="58"/>
      <c r="CT543" s="58"/>
      <c r="CU543" s="58"/>
      <c r="CV543" s="58"/>
      <c r="CW543" s="58"/>
      <c r="CX543" s="58"/>
      <c r="CY543" s="58"/>
      <c r="CZ543" s="58"/>
      <c r="DA543" s="58"/>
      <c r="DB543" s="58"/>
      <c r="DC543" s="58"/>
      <c r="DD543" s="58"/>
      <c r="DE543" s="58"/>
      <c r="DF543" s="58"/>
      <c r="DG543" s="58"/>
      <c r="DH543" s="58"/>
      <c r="DI543" s="58"/>
      <c r="DJ543" s="58"/>
      <c r="DK543" s="58"/>
      <c r="DL543" s="58"/>
      <c r="DM543" s="58"/>
      <c r="DN543" s="58"/>
      <c r="DO543" s="58"/>
      <c r="DP543" s="58"/>
      <c r="DQ543" s="58"/>
      <c r="DR543" s="58"/>
      <c r="DS543" s="58"/>
      <c r="DT543" s="58"/>
      <c r="DU543" s="58"/>
      <c r="DV543" s="58"/>
      <c r="DW543" s="58"/>
      <c r="DX543" s="58"/>
      <c r="DY543" s="58"/>
      <c r="DZ543" s="58"/>
      <c r="EA543" s="58"/>
      <c r="EB543" s="58"/>
      <c r="EC543" s="58"/>
      <c r="ED543" s="58"/>
      <c r="EE543" s="58"/>
      <c r="EF543" s="58"/>
      <c r="EG543" s="58"/>
      <c r="EH543" s="58"/>
      <c r="EI543" s="58"/>
      <c r="EJ543" s="58"/>
      <c r="EK543" s="58"/>
      <c r="EL543" s="58"/>
      <c r="EM543" s="58"/>
      <c r="EN543" s="58"/>
      <c r="EO543" s="58"/>
      <c r="EP543" s="58"/>
      <c r="EQ543" s="58"/>
      <c r="ER543" s="58"/>
      <c r="ES543" s="58"/>
      <c r="ET543" s="58"/>
      <c r="EU543" s="58"/>
    </row>
    <row r="544" spans="1:151" customFormat="1" ht="27.75" x14ac:dyDescent="0.4">
      <c r="A544" s="7">
        <v>23</v>
      </c>
      <c r="B544" s="5" t="s">
        <v>947</v>
      </c>
      <c r="C544" s="131" t="s">
        <v>935</v>
      </c>
      <c r="D544" s="5">
        <v>495</v>
      </c>
      <c r="E544" s="51" t="s">
        <v>1445</v>
      </c>
      <c r="F544" s="73" t="s">
        <v>3052</v>
      </c>
      <c r="G544" s="17" t="s">
        <v>889</v>
      </c>
      <c r="H544" s="18" t="s">
        <v>888</v>
      </c>
      <c r="I544" s="19" t="s">
        <v>11</v>
      </c>
      <c r="J544" s="19" t="s">
        <v>200</v>
      </c>
      <c r="K544" s="19" t="s">
        <v>8</v>
      </c>
      <c r="L544" s="20" t="s">
        <v>9</v>
      </c>
      <c r="M544" s="3"/>
      <c r="N544" s="44"/>
      <c r="O544" s="83" t="s">
        <v>2535</v>
      </c>
      <c r="P544" s="46" t="s">
        <v>2433</v>
      </c>
      <c r="Q544" s="48" t="s">
        <v>2434</v>
      </c>
      <c r="R544" s="192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  <c r="AR544" s="58"/>
      <c r="AS544" s="58"/>
      <c r="AT544" s="58"/>
      <c r="AU544" s="58"/>
      <c r="AV544" s="58"/>
      <c r="AW544" s="58"/>
      <c r="AX544" s="58"/>
      <c r="AY544" s="58"/>
      <c r="AZ544" s="58"/>
      <c r="BA544" s="58"/>
      <c r="BB544" s="58"/>
      <c r="BC544" s="58"/>
      <c r="BD544" s="58"/>
      <c r="BE544" s="58"/>
      <c r="BF544" s="58"/>
      <c r="BG544" s="58"/>
      <c r="BH544" s="58"/>
      <c r="BI544" s="58"/>
      <c r="BJ544" s="58"/>
      <c r="BK544" s="58"/>
      <c r="BL544" s="58"/>
      <c r="BM544" s="58"/>
      <c r="BN544" s="58"/>
      <c r="BO544" s="58"/>
      <c r="BP544" s="58"/>
      <c r="BQ544" s="58"/>
      <c r="BR544" s="58"/>
      <c r="BS544" s="58"/>
      <c r="BT544" s="58"/>
      <c r="BU544" s="58"/>
      <c r="BV544" s="58"/>
      <c r="BW544" s="58"/>
      <c r="BX544" s="58"/>
      <c r="BY544" s="58"/>
      <c r="BZ544" s="58"/>
      <c r="CA544" s="58"/>
      <c r="CB544" s="58"/>
      <c r="CC544" s="58"/>
      <c r="CD544" s="58"/>
      <c r="CE544" s="58"/>
      <c r="CF544" s="58"/>
      <c r="CG544" s="58"/>
      <c r="CH544" s="58"/>
      <c r="CI544" s="58"/>
      <c r="CJ544" s="58"/>
      <c r="CK544" s="58"/>
      <c r="CL544" s="58"/>
      <c r="CM544" s="58"/>
      <c r="CN544" s="58"/>
      <c r="CO544" s="58"/>
      <c r="CP544" s="58"/>
      <c r="CQ544" s="58"/>
      <c r="CR544" s="58"/>
      <c r="CS544" s="58"/>
      <c r="CT544" s="58"/>
      <c r="CU544" s="58"/>
      <c r="CV544" s="58"/>
      <c r="CW544" s="58"/>
      <c r="CX544" s="58"/>
      <c r="CY544" s="58"/>
      <c r="CZ544" s="58"/>
      <c r="DA544" s="58"/>
      <c r="DB544" s="58"/>
      <c r="DC544" s="58"/>
      <c r="DD544" s="58"/>
      <c r="DE544" s="58"/>
      <c r="DF544" s="58"/>
      <c r="DG544" s="58"/>
      <c r="DH544" s="58"/>
      <c r="DI544" s="58"/>
      <c r="DJ544" s="58"/>
      <c r="DK544" s="58"/>
      <c r="DL544" s="58"/>
      <c r="DM544" s="58"/>
      <c r="DN544" s="58"/>
      <c r="DO544" s="58"/>
      <c r="DP544" s="58"/>
      <c r="DQ544" s="58"/>
      <c r="DR544" s="58"/>
      <c r="DS544" s="58"/>
      <c r="DT544" s="58"/>
      <c r="DU544" s="58"/>
      <c r="DV544" s="58"/>
      <c r="DW544" s="58"/>
      <c r="DX544" s="58"/>
      <c r="DY544" s="58"/>
      <c r="DZ544" s="58"/>
      <c r="EA544" s="58"/>
      <c r="EB544" s="58"/>
      <c r="EC544" s="58"/>
      <c r="ED544" s="58"/>
      <c r="EE544" s="58"/>
      <c r="EF544" s="58"/>
      <c r="EG544" s="58"/>
      <c r="EH544" s="58"/>
      <c r="EI544" s="58"/>
      <c r="EJ544" s="58"/>
      <c r="EK544" s="58"/>
      <c r="EL544" s="58"/>
      <c r="EM544" s="58"/>
      <c r="EN544" s="58"/>
      <c r="EO544" s="58"/>
      <c r="EP544" s="58"/>
      <c r="EQ544" s="58"/>
      <c r="ER544" s="58"/>
      <c r="ES544" s="58"/>
      <c r="ET544" s="58"/>
      <c r="EU544" s="58"/>
    </row>
    <row r="545" spans="1:151" customFormat="1" ht="27.75" x14ac:dyDescent="0.4">
      <c r="A545" s="7">
        <v>24</v>
      </c>
      <c r="B545" s="5" t="s">
        <v>947</v>
      </c>
      <c r="C545" s="131" t="s">
        <v>935</v>
      </c>
      <c r="D545" s="5">
        <v>496</v>
      </c>
      <c r="E545" s="51" t="s">
        <v>1408</v>
      </c>
      <c r="F545" s="73" t="s">
        <v>3053</v>
      </c>
      <c r="G545" s="17" t="s">
        <v>922</v>
      </c>
      <c r="H545" s="18" t="s">
        <v>915</v>
      </c>
      <c r="I545" s="19" t="s">
        <v>11</v>
      </c>
      <c r="J545" s="19" t="s">
        <v>218</v>
      </c>
      <c r="K545" s="19" t="s">
        <v>17</v>
      </c>
      <c r="L545" s="20" t="s">
        <v>9</v>
      </c>
      <c r="M545" s="3"/>
      <c r="N545" s="44"/>
      <c r="O545" s="84" t="s">
        <v>2535</v>
      </c>
      <c r="P545" s="46" t="s">
        <v>2359</v>
      </c>
      <c r="Q545" s="48" t="s">
        <v>2360</v>
      </c>
      <c r="R545" s="192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  <c r="AR545" s="58"/>
      <c r="AS545" s="58"/>
      <c r="AT545" s="58"/>
      <c r="AU545" s="58"/>
      <c r="AV545" s="58"/>
      <c r="AW545" s="58"/>
      <c r="AX545" s="58"/>
      <c r="AY545" s="58"/>
      <c r="AZ545" s="58"/>
      <c r="BA545" s="58"/>
      <c r="BB545" s="58"/>
      <c r="BC545" s="58"/>
      <c r="BD545" s="58"/>
      <c r="BE545" s="58"/>
      <c r="BF545" s="58"/>
      <c r="BG545" s="58"/>
      <c r="BH545" s="58"/>
      <c r="BI545" s="58"/>
      <c r="BJ545" s="58"/>
      <c r="BK545" s="58"/>
      <c r="BL545" s="58"/>
      <c r="BM545" s="58"/>
      <c r="BN545" s="58"/>
      <c r="BO545" s="58"/>
      <c r="BP545" s="58"/>
      <c r="BQ545" s="58"/>
      <c r="BR545" s="58"/>
      <c r="BS545" s="58"/>
      <c r="BT545" s="58"/>
      <c r="BU545" s="58"/>
      <c r="BV545" s="58"/>
      <c r="BW545" s="58"/>
      <c r="BX545" s="58"/>
      <c r="BY545" s="58"/>
      <c r="BZ545" s="58"/>
      <c r="CA545" s="58"/>
      <c r="CB545" s="58"/>
      <c r="CC545" s="58"/>
      <c r="CD545" s="58"/>
      <c r="CE545" s="58"/>
      <c r="CF545" s="58"/>
      <c r="CG545" s="58"/>
      <c r="CH545" s="58"/>
      <c r="CI545" s="58"/>
      <c r="CJ545" s="58"/>
      <c r="CK545" s="58"/>
      <c r="CL545" s="58"/>
      <c r="CM545" s="58"/>
      <c r="CN545" s="58"/>
      <c r="CO545" s="58"/>
      <c r="CP545" s="58"/>
      <c r="CQ545" s="58"/>
      <c r="CR545" s="58"/>
      <c r="CS545" s="58"/>
      <c r="CT545" s="58"/>
      <c r="CU545" s="58"/>
      <c r="CV545" s="58"/>
      <c r="CW545" s="58"/>
      <c r="CX545" s="58"/>
      <c r="CY545" s="58"/>
      <c r="CZ545" s="58"/>
      <c r="DA545" s="58"/>
      <c r="DB545" s="58"/>
      <c r="DC545" s="58"/>
      <c r="DD545" s="58"/>
      <c r="DE545" s="58"/>
      <c r="DF545" s="58"/>
      <c r="DG545" s="58"/>
      <c r="DH545" s="58"/>
      <c r="DI545" s="58"/>
      <c r="DJ545" s="58"/>
      <c r="DK545" s="58"/>
      <c r="DL545" s="58"/>
      <c r="DM545" s="58"/>
      <c r="DN545" s="58"/>
      <c r="DO545" s="58"/>
      <c r="DP545" s="58"/>
      <c r="DQ545" s="58"/>
      <c r="DR545" s="58"/>
      <c r="DS545" s="58"/>
      <c r="DT545" s="58"/>
      <c r="DU545" s="58"/>
      <c r="DV545" s="58"/>
      <c r="DW545" s="58"/>
      <c r="DX545" s="58"/>
      <c r="DY545" s="58"/>
      <c r="DZ545" s="58"/>
      <c r="EA545" s="58"/>
      <c r="EB545" s="58"/>
      <c r="EC545" s="58"/>
      <c r="ED545" s="58"/>
      <c r="EE545" s="58"/>
      <c r="EF545" s="58"/>
      <c r="EG545" s="58"/>
      <c r="EH545" s="58"/>
      <c r="EI545" s="58"/>
      <c r="EJ545" s="58"/>
      <c r="EK545" s="58"/>
      <c r="EL545" s="58"/>
      <c r="EM545" s="58"/>
      <c r="EN545" s="58"/>
      <c r="EO545" s="58"/>
      <c r="EP545" s="58"/>
      <c r="EQ545" s="58"/>
      <c r="ER545" s="58"/>
      <c r="ES545" s="58"/>
      <c r="ET545" s="58"/>
      <c r="EU545" s="58"/>
    </row>
    <row r="546" spans="1:151" customFormat="1" ht="27.75" x14ac:dyDescent="0.4">
      <c r="A546" s="7">
        <v>25</v>
      </c>
      <c r="B546" s="5" t="s">
        <v>947</v>
      </c>
      <c r="C546" s="131" t="s">
        <v>935</v>
      </c>
      <c r="D546" s="5">
        <v>498</v>
      </c>
      <c r="E546" s="51" t="s">
        <v>1332</v>
      </c>
      <c r="F546" s="73" t="s">
        <v>3055</v>
      </c>
      <c r="G546" s="17" t="s">
        <v>930</v>
      </c>
      <c r="H546" s="18" t="s">
        <v>931</v>
      </c>
      <c r="I546" s="19" t="s">
        <v>11</v>
      </c>
      <c r="J546" s="19" t="s">
        <v>806</v>
      </c>
      <c r="K546" s="19" t="s">
        <v>74</v>
      </c>
      <c r="L546" s="20" t="s">
        <v>9</v>
      </c>
      <c r="M546" s="3"/>
      <c r="N546" s="44"/>
      <c r="O546" s="84" t="s">
        <v>2535</v>
      </c>
      <c r="P546" s="46" t="s">
        <v>2207</v>
      </c>
      <c r="Q546" s="48" t="s">
        <v>2208</v>
      </c>
      <c r="R546" s="192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  <c r="BA546" s="58"/>
      <c r="BB546" s="58"/>
      <c r="BC546" s="58"/>
      <c r="BD546" s="58"/>
      <c r="BE546" s="58"/>
      <c r="BF546" s="58"/>
      <c r="BG546" s="58"/>
      <c r="BH546" s="58"/>
      <c r="BI546" s="58"/>
      <c r="BJ546" s="58"/>
      <c r="BK546" s="58"/>
      <c r="BL546" s="58"/>
      <c r="BM546" s="58"/>
      <c r="BN546" s="58"/>
      <c r="BO546" s="58"/>
      <c r="BP546" s="58"/>
      <c r="BQ546" s="58"/>
      <c r="BR546" s="58"/>
      <c r="BS546" s="58"/>
      <c r="BT546" s="58"/>
      <c r="BU546" s="58"/>
      <c r="BV546" s="58"/>
      <c r="BW546" s="58"/>
      <c r="BX546" s="58"/>
      <c r="BY546" s="58"/>
      <c r="BZ546" s="58"/>
      <c r="CA546" s="58"/>
      <c r="CB546" s="58"/>
      <c r="CC546" s="58"/>
      <c r="CD546" s="58"/>
      <c r="CE546" s="58"/>
      <c r="CF546" s="58"/>
      <c r="CG546" s="58"/>
      <c r="CH546" s="58"/>
      <c r="CI546" s="58"/>
      <c r="CJ546" s="58"/>
      <c r="CK546" s="58"/>
      <c r="CL546" s="58"/>
      <c r="CM546" s="58"/>
      <c r="CN546" s="58"/>
      <c r="CO546" s="58"/>
      <c r="CP546" s="58"/>
      <c r="CQ546" s="58"/>
      <c r="CR546" s="58"/>
      <c r="CS546" s="58"/>
      <c r="CT546" s="58"/>
      <c r="CU546" s="58"/>
      <c r="CV546" s="58"/>
      <c r="CW546" s="58"/>
      <c r="CX546" s="58"/>
      <c r="CY546" s="58"/>
      <c r="CZ546" s="58"/>
      <c r="DA546" s="58"/>
      <c r="DB546" s="58"/>
      <c r="DC546" s="58"/>
      <c r="DD546" s="58"/>
      <c r="DE546" s="58"/>
      <c r="DF546" s="58"/>
      <c r="DG546" s="58"/>
      <c r="DH546" s="58"/>
      <c r="DI546" s="58"/>
      <c r="DJ546" s="58"/>
      <c r="DK546" s="58"/>
      <c r="DL546" s="58"/>
      <c r="DM546" s="58"/>
      <c r="DN546" s="58"/>
      <c r="DO546" s="58"/>
      <c r="DP546" s="58"/>
      <c r="DQ546" s="58"/>
      <c r="DR546" s="58"/>
      <c r="DS546" s="58"/>
      <c r="DT546" s="58"/>
      <c r="DU546" s="58"/>
      <c r="DV546" s="58"/>
      <c r="DW546" s="58"/>
      <c r="DX546" s="58"/>
      <c r="DY546" s="58"/>
      <c r="DZ546" s="58"/>
      <c r="EA546" s="58"/>
      <c r="EB546" s="58"/>
      <c r="EC546" s="58"/>
      <c r="ED546" s="58"/>
      <c r="EE546" s="58"/>
      <c r="EF546" s="58"/>
      <c r="EG546" s="58"/>
      <c r="EH546" s="58"/>
      <c r="EI546" s="58"/>
      <c r="EJ546" s="58"/>
      <c r="EK546" s="58"/>
      <c r="EL546" s="58"/>
      <c r="EM546" s="58"/>
      <c r="EN546" s="58"/>
      <c r="EO546" s="58"/>
      <c r="EP546" s="58"/>
      <c r="EQ546" s="58"/>
      <c r="ER546" s="58"/>
      <c r="ES546" s="58"/>
      <c r="ET546" s="58"/>
      <c r="EU546" s="58"/>
    </row>
    <row r="547" spans="1:151" customFormat="1" ht="27.75" x14ac:dyDescent="0.4">
      <c r="A547" s="193">
        <v>26</v>
      </c>
      <c r="B547" s="205" t="s">
        <v>943</v>
      </c>
      <c r="C547" s="205" t="s">
        <v>935</v>
      </c>
      <c r="D547" s="205">
        <v>327</v>
      </c>
      <c r="E547" s="206" t="s">
        <v>1318</v>
      </c>
      <c r="F547" s="206" t="s">
        <v>2886</v>
      </c>
      <c r="G547" s="207" t="s">
        <v>577</v>
      </c>
      <c r="H547" s="208" t="s">
        <v>570</v>
      </c>
      <c r="I547" s="209" t="s">
        <v>11</v>
      </c>
      <c r="J547" s="209" t="s">
        <v>353</v>
      </c>
      <c r="K547" s="209" t="s">
        <v>17</v>
      </c>
      <c r="L547" s="210" t="s">
        <v>9</v>
      </c>
      <c r="M547" s="215" t="s">
        <v>3059</v>
      </c>
      <c r="N547" s="211" t="s">
        <v>3068</v>
      </c>
      <c r="O547" s="216" t="s">
        <v>2535</v>
      </c>
      <c r="P547" s="212" t="s">
        <v>2179</v>
      </c>
      <c r="Q547" s="213" t="s">
        <v>2180</v>
      </c>
      <c r="R547" s="192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  <c r="AX547" s="58"/>
      <c r="AY547" s="58"/>
      <c r="AZ547" s="58"/>
      <c r="BA547" s="58"/>
      <c r="BB547" s="58"/>
      <c r="BC547" s="58"/>
      <c r="BD547" s="58"/>
      <c r="BE547" s="58"/>
      <c r="BF547" s="58"/>
      <c r="BG547" s="58"/>
      <c r="BH547" s="58"/>
      <c r="BI547" s="58"/>
      <c r="BJ547" s="58"/>
      <c r="BK547" s="58"/>
      <c r="BL547" s="58"/>
      <c r="BM547" s="58"/>
      <c r="BN547" s="58"/>
      <c r="BO547" s="58"/>
      <c r="BP547" s="58"/>
      <c r="BQ547" s="58"/>
      <c r="BR547" s="58"/>
      <c r="BS547" s="58"/>
      <c r="BT547" s="58"/>
      <c r="BU547" s="58"/>
      <c r="BV547" s="58"/>
      <c r="BW547" s="58"/>
      <c r="BX547" s="58"/>
      <c r="BY547" s="58"/>
      <c r="BZ547" s="58"/>
      <c r="CA547" s="58"/>
      <c r="CB547" s="58"/>
      <c r="CC547" s="58"/>
      <c r="CD547" s="58"/>
      <c r="CE547" s="58"/>
      <c r="CF547" s="58"/>
      <c r="CG547" s="58"/>
      <c r="CH547" s="58"/>
      <c r="CI547" s="58"/>
      <c r="CJ547" s="58"/>
      <c r="CK547" s="58"/>
      <c r="CL547" s="58"/>
      <c r="CM547" s="58"/>
      <c r="CN547" s="58"/>
      <c r="CO547" s="58"/>
      <c r="CP547" s="58"/>
      <c r="CQ547" s="58"/>
      <c r="CR547" s="58"/>
      <c r="CS547" s="58"/>
      <c r="CT547" s="58"/>
      <c r="CU547" s="58"/>
      <c r="CV547" s="58"/>
      <c r="CW547" s="58"/>
      <c r="CX547" s="58"/>
      <c r="CY547" s="58"/>
      <c r="CZ547" s="58"/>
      <c r="DA547" s="58"/>
      <c r="DB547" s="58"/>
      <c r="DC547" s="58"/>
      <c r="DD547" s="58"/>
      <c r="DE547" s="58"/>
      <c r="DF547" s="58"/>
      <c r="DG547" s="58"/>
      <c r="DH547" s="58"/>
      <c r="DI547" s="58"/>
      <c r="DJ547" s="58"/>
      <c r="DK547" s="58"/>
      <c r="DL547" s="58"/>
      <c r="DM547" s="58"/>
      <c r="DN547" s="58"/>
      <c r="DO547" s="58"/>
      <c r="DP547" s="58"/>
      <c r="DQ547" s="58"/>
      <c r="DR547" s="58"/>
      <c r="DS547" s="58"/>
      <c r="DT547" s="58"/>
      <c r="DU547" s="58"/>
      <c r="DV547" s="58"/>
      <c r="DW547" s="58"/>
      <c r="DX547" s="58"/>
      <c r="DY547" s="58"/>
      <c r="DZ547" s="58"/>
      <c r="EA547" s="58"/>
      <c r="EB547" s="58"/>
      <c r="EC547" s="58"/>
      <c r="ED547" s="58"/>
      <c r="EE547" s="58"/>
      <c r="EF547" s="58"/>
      <c r="EG547" s="58"/>
      <c r="EH547" s="58"/>
      <c r="EI547" s="58"/>
      <c r="EJ547" s="58"/>
      <c r="EK547" s="58"/>
      <c r="EL547" s="58"/>
      <c r="EM547" s="58"/>
      <c r="EN547" s="58"/>
      <c r="EO547" s="58"/>
      <c r="EP547" s="58"/>
      <c r="EQ547" s="58"/>
      <c r="ER547" s="58"/>
      <c r="ES547" s="58"/>
      <c r="ET547" s="58"/>
      <c r="EU547" s="58"/>
    </row>
    <row r="548" spans="1:151" customFormat="1" ht="27.75" x14ac:dyDescent="0.4">
      <c r="A548" s="193">
        <v>27</v>
      </c>
      <c r="B548" s="205" t="s">
        <v>943</v>
      </c>
      <c r="C548" s="205" t="s">
        <v>935</v>
      </c>
      <c r="D548" s="205">
        <v>307</v>
      </c>
      <c r="E548" s="206" t="s">
        <v>1333</v>
      </c>
      <c r="F548" s="206" t="s">
        <v>2866</v>
      </c>
      <c r="G548" s="207" t="s">
        <v>215</v>
      </c>
      <c r="H548" s="208" t="s">
        <v>213</v>
      </c>
      <c r="I548" s="209" t="s">
        <v>11</v>
      </c>
      <c r="J548" s="209" t="s">
        <v>216</v>
      </c>
      <c r="K548" s="209" t="s">
        <v>17</v>
      </c>
      <c r="L548" s="210" t="s">
        <v>9</v>
      </c>
      <c r="M548" s="215" t="s">
        <v>3059</v>
      </c>
      <c r="N548" s="211" t="s">
        <v>3086</v>
      </c>
      <c r="O548" s="216" t="s">
        <v>2535</v>
      </c>
      <c r="P548" s="212" t="s">
        <v>2209</v>
      </c>
      <c r="Q548" s="213" t="s">
        <v>2210</v>
      </c>
      <c r="R548" s="192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  <c r="BA548" s="58"/>
      <c r="BB548" s="58"/>
      <c r="BC548" s="58"/>
      <c r="BD548" s="58"/>
      <c r="BE548" s="58"/>
      <c r="BF548" s="58"/>
      <c r="BG548" s="58"/>
      <c r="BH548" s="58"/>
      <c r="BI548" s="58"/>
      <c r="BJ548" s="58"/>
      <c r="BK548" s="58"/>
      <c r="BL548" s="58"/>
      <c r="BM548" s="58"/>
      <c r="BN548" s="58"/>
      <c r="BO548" s="58"/>
      <c r="BP548" s="58"/>
      <c r="BQ548" s="58"/>
      <c r="BR548" s="58"/>
      <c r="BS548" s="58"/>
      <c r="BT548" s="58"/>
      <c r="BU548" s="58"/>
      <c r="BV548" s="58"/>
      <c r="BW548" s="58"/>
      <c r="BX548" s="58"/>
      <c r="BY548" s="58"/>
      <c r="BZ548" s="58"/>
      <c r="CA548" s="58"/>
      <c r="CB548" s="58"/>
      <c r="CC548" s="58"/>
      <c r="CD548" s="58"/>
      <c r="CE548" s="58"/>
      <c r="CF548" s="58"/>
      <c r="CG548" s="58"/>
      <c r="CH548" s="58"/>
      <c r="CI548" s="58"/>
      <c r="CJ548" s="58"/>
      <c r="CK548" s="58"/>
      <c r="CL548" s="58"/>
      <c r="CM548" s="58"/>
      <c r="CN548" s="58"/>
      <c r="CO548" s="58"/>
      <c r="CP548" s="58"/>
      <c r="CQ548" s="58"/>
      <c r="CR548" s="58"/>
      <c r="CS548" s="58"/>
      <c r="CT548" s="58"/>
      <c r="CU548" s="58"/>
      <c r="CV548" s="58"/>
      <c r="CW548" s="58"/>
      <c r="CX548" s="58"/>
      <c r="CY548" s="58"/>
      <c r="CZ548" s="58"/>
      <c r="DA548" s="58"/>
      <c r="DB548" s="58"/>
      <c r="DC548" s="58"/>
      <c r="DD548" s="58"/>
      <c r="DE548" s="58"/>
      <c r="DF548" s="58"/>
      <c r="DG548" s="58"/>
      <c r="DH548" s="58"/>
      <c r="DI548" s="58"/>
      <c r="DJ548" s="58"/>
      <c r="DK548" s="58"/>
      <c r="DL548" s="58"/>
      <c r="DM548" s="58"/>
      <c r="DN548" s="58"/>
      <c r="DO548" s="58"/>
      <c r="DP548" s="58"/>
      <c r="DQ548" s="58"/>
      <c r="DR548" s="58"/>
      <c r="DS548" s="58"/>
      <c r="DT548" s="58"/>
      <c r="DU548" s="58"/>
      <c r="DV548" s="58"/>
      <c r="DW548" s="58"/>
      <c r="DX548" s="58"/>
      <c r="DY548" s="58"/>
      <c r="DZ548" s="58"/>
      <c r="EA548" s="58"/>
      <c r="EB548" s="58"/>
      <c r="EC548" s="58"/>
      <c r="ED548" s="58"/>
      <c r="EE548" s="58"/>
      <c r="EF548" s="58"/>
      <c r="EG548" s="58"/>
      <c r="EH548" s="58"/>
      <c r="EI548" s="58"/>
      <c r="EJ548" s="58"/>
      <c r="EK548" s="58"/>
      <c r="EL548" s="58"/>
      <c r="EM548" s="58"/>
      <c r="EN548" s="58"/>
      <c r="EO548" s="58"/>
      <c r="EP548" s="58"/>
      <c r="EQ548" s="58"/>
      <c r="ER548" s="58"/>
      <c r="ES548" s="58"/>
      <c r="ET548" s="58"/>
      <c r="EU548" s="58"/>
    </row>
    <row r="549" spans="1:151" customFormat="1" ht="27.75" x14ac:dyDescent="0.4">
      <c r="A549" s="193">
        <v>28</v>
      </c>
      <c r="B549" s="205" t="s">
        <v>937</v>
      </c>
      <c r="C549" s="205" t="s">
        <v>935</v>
      </c>
      <c r="D549" s="205">
        <v>81</v>
      </c>
      <c r="E549" s="206" t="s">
        <v>1369</v>
      </c>
      <c r="F549" s="206" t="s">
        <v>2641</v>
      </c>
      <c r="G549" s="207" t="s">
        <v>317</v>
      </c>
      <c r="H549" s="208" t="s">
        <v>873</v>
      </c>
      <c r="I549" s="209" t="s">
        <v>6</v>
      </c>
      <c r="J549" s="209" t="s">
        <v>85</v>
      </c>
      <c r="K549" s="209" t="s">
        <v>8</v>
      </c>
      <c r="L549" s="210" t="s">
        <v>9</v>
      </c>
      <c r="M549" s="215" t="s">
        <v>3059</v>
      </c>
      <c r="N549" s="211" t="s">
        <v>3061</v>
      </c>
      <c r="O549" s="216" t="s">
        <v>2535</v>
      </c>
      <c r="P549" s="212" t="s">
        <v>2281</v>
      </c>
      <c r="Q549" s="213" t="s">
        <v>2282</v>
      </c>
      <c r="R549" s="192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  <c r="AR549" s="58"/>
      <c r="AS549" s="58"/>
      <c r="AT549" s="58"/>
      <c r="AU549" s="58"/>
      <c r="AV549" s="58"/>
      <c r="AW549" s="58"/>
      <c r="AX549" s="58"/>
      <c r="AY549" s="58"/>
      <c r="AZ549" s="58"/>
      <c r="BA549" s="58"/>
      <c r="BB549" s="58"/>
      <c r="BC549" s="58"/>
      <c r="BD549" s="58"/>
      <c r="BE549" s="58"/>
      <c r="BF549" s="58"/>
      <c r="BG549" s="58"/>
      <c r="BH549" s="58"/>
      <c r="BI549" s="58"/>
      <c r="BJ549" s="58"/>
      <c r="BK549" s="58"/>
      <c r="BL549" s="58"/>
      <c r="BM549" s="58"/>
      <c r="BN549" s="58"/>
      <c r="BO549" s="58"/>
      <c r="BP549" s="58"/>
      <c r="BQ549" s="58"/>
      <c r="BR549" s="58"/>
      <c r="BS549" s="58"/>
      <c r="BT549" s="58"/>
      <c r="BU549" s="58"/>
      <c r="BV549" s="58"/>
      <c r="BW549" s="58"/>
      <c r="BX549" s="58"/>
      <c r="BY549" s="58"/>
      <c r="BZ549" s="58"/>
      <c r="CA549" s="58"/>
      <c r="CB549" s="58"/>
      <c r="CC549" s="58"/>
      <c r="CD549" s="58"/>
      <c r="CE549" s="58"/>
      <c r="CF549" s="58"/>
      <c r="CG549" s="58"/>
      <c r="CH549" s="58"/>
      <c r="CI549" s="58"/>
      <c r="CJ549" s="58"/>
      <c r="CK549" s="58"/>
      <c r="CL549" s="58"/>
      <c r="CM549" s="58"/>
      <c r="CN549" s="58"/>
      <c r="CO549" s="58"/>
      <c r="CP549" s="58"/>
      <c r="CQ549" s="58"/>
      <c r="CR549" s="58"/>
      <c r="CS549" s="58"/>
      <c r="CT549" s="58"/>
      <c r="CU549" s="58"/>
      <c r="CV549" s="58"/>
      <c r="CW549" s="58"/>
      <c r="CX549" s="58"/>
      <c r="CY549" s="58"/>
      <c r="CZ549" s="58"/>
      <c r="DA549" s="58"/>
      <c r="DB549" s="58"/>
      <c r="DC549" s="58"/>
      <c r="DD549" s="58"/>
      <c r="DE549" s="58"/>
      <c r="DF549" s="58"/>
      <c r="DG549" s="58"/>
      <c r="DH549" s="58"/>
      <c r="DI549" s="58"/>
      <c r="DJ549" s="58"/>
      <c r="DK549" s="58"/>
      <c r="DL549" s="58"/>
      <c r="DM549" s="58"/>
      <c r="DN549" s="58"/>
      <c r="DO549" s="58"/>
      <c r="DP549" s="58"/>
      <c r="DQ549" s="58"/>
      <c r="DR549" s="58"/>
      <c r="DS549" s="58"/>
      <c r="DT549" s="58"/>
      <c r="DU549" s="58"/>
      <c r="DV549" s="58"/>
      <c r="DW549" s="58"/>
      <c r="DX549" s="58"/>
      <c r="DY549" s="58"/>
      <c r="DZ549" s="58"/>
      <c r="EA549" s="58"/>
      <c r="EB549" s="58"/>
      <c r="EC549" s="58"/>
      <c r="ED549" s="58"/>
      <c r="EE549" s="58"/>
      <c r="EF549" s="58"/>
      <c r="EG549" s="58"/>
      <c r="EH549" s="58"/>
      <c r="EI549" s="58"/>
      <c r="EJ549" s="58"/>
      <c r="EK549" s="58"/>
      <c r="EL549" s="58"/>
      <c r="EM549" s="58"/>
      <c r="EN549" s="58"/>
      <c r="EO549" s="58"/>
      <c r="EP549" s="58"/>
      <c r="EQ549" s="58"/>
      <c r="ER549" s="58"/>
      <c r="ES549" s="58"/>
      <c r="ET549" s="58"/>
      <c r="EU549" s="58"/>
    </row>
    <row r="550" spans="1:151" customFormat="1" ht="27.75" x14ac:dyDescent="0.4">
      <c r="A550" s="193">
        <v>29</v>
      </c>
      <c r="B550" s="205" t="s">
        <v>936</v>
      </c>
      <c r="C550" s="205" t="s">
        <v>935</v>
      </c>
      <c r="D550" s="205">
        <v>42</v>
      </c>
      <c r="E550" s="206" t="s">
        <v>1013</v>
      </c>
      <c r="F550" s="206" t="s">
        <v>2599</v>
      </c>
      <c r="G550" s="207" t="s">
        <v>914</v>
      </c>
      <c r="H550" s="208" t="s">
        <v>915</v>
      </c>
      <c r="I550" s="209" t="s">
        <v>11</v>
      </c>
      <c r="J550" s="209" t="s">
        <v>47</v>
      </c>
      <c r="K550" s="209" t="s">
        <v>8</v>
      </c>
      <c r="L550" s="210" t="s">
        <v>9</v>
      </c>
      <c r="M550" s="215" t="s">
        <v>3059</v>
      </c>
      <c r="N550" s="211" t="s">
        <v>3062</v>
      </c>
      <c r="O550" s="216" t="s">
        <v>2535</v>
      </c>
      <c r="P550" s="212" t="s">
        <v>1569</v>
      </c>
      <c r="Q550" s="212" t="s">
        <v>1570</v>
      </c>
      <c r="R550" s="192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  <c r="AR550" s="58"/>
      <c r="AS550" s="58"/>
      <c r="AT550" s="58"/>
      <c r="AU550" s="58"/>
      <c r="AV550" s="58"/>
      <c r="AW550" s="58"/>
      <c r="AX550" s="58"/>
      <c r="AY550" s="58"/>
      <c r="AZ550" s="58"/>
      <c r="BA550" s="58"/>
      <c r="BB550" s="58"/>
      <c r="BC550" s="58"/>
      <c r="BD550" s="58"/>
      <c r="BE550" s="58"/>
      <c r="BF550" s="58"/>
      <c r="BG550" s="58"/>
      <c r="BH550" s="58"/>
      <c r="BI550" s="58"/>
      <c r="BJ550" s="58"/>
      <c r="BK550" s="58"/>
      <c r="BL550" s="58"/>
      <c r="BM550" s="58"/>
      <c r="BN550" s="58"/>
      <c r="BO550" s="58"/>
      <c r="BP550" s="58"/>
      <c r="BQ550" s="58"/>
      <c r="BR550" s="58"/>
      <c r="BS550" s="58"/>
      <c r="BT550" s="58"/>
      <c r="BU550" s="58"/>
      <c r="BV550" s="58"/>
      <c r="BW550" s="58"/>
      <c r="BX550" s="58"/>
      <c r="BY550" s="58"/>
      <c r="BZ550" s="58"/>
      <c r="CA550" s="58"/>
      <c r="CB550" s="58"/>
      <c r="CC550" s="58"/>
      <c r="CD550" s="58"/>
      <c r="CE550" s="58"/>
      <c r="CF550" s="58"/>
      <c r="CG550" s="58"/>
      <c r="CH550" s="58"/>
      <c r="CI550" s="58"/>
      <c r="CJ550" s="58"/>
      <c r="CK550" s="58"/>
      <c r="CL550" s="58"/>
      <c r="CM550" s="58"/>
      <c r="CN550" s="58"/>
      <c r="CO550" s="58"/>
      <c r="CP550" s="58"/>
      <c r="CQ550" s="58"/>
      <c r="CR550" s="58"/>
      <c r="CS550" s="58"/>
      <c r="CT550" s="58"/>
      <c r="CU550" s="58"/>
      <c r="CV550" s="58"/>
      <c r="CW550" s="58"/>
      <c r="CX550" s="58"/>
      <c r="CY550" s="58"/>
      <c r="CZ550" s="58"/>
      <c r="DA550" s="58"/>
      <c r="DB550" s="58"/>
      <c r="DC550" s="58"/>
      <c r="DD550" s="58"/>
      <c r="DE550" s="58"/>
      <c r="DF550" s="58"/>
      <c r="DG550" s="58"/>
      <c r="DH550" s="58"/>
      <c r="DI550" s="58"/>
      <c r="DJ550" s="58"/>
      <c r="DK550" s="58"/>
      <c r="DL550" s="58"/>
      <c r="DM550" s="58"/>
      <c r="DN550" s="58"/>
      <c r="DO550" s="58"/>
      <c r="DP550" s="58"/>
      <c r="DQ550" s="58"/>
      <c r="DR550" s="58"/>
      <c r="DS550" s="58"/>
      <c r="DT550" s="58"/>
      <c r="DU550" s="58"/>
      <c r="DV550" s="58"/>
      <c r="DW550" s="58"/>
      <c r="DX550" s="58"/>
      <c r="DY550" s="58"/>
      <c r="DZ550" s="58"/>
      <c r="EA550" s="58"/>
      <c r="EB550" s="58"/>
      <c r="EC550" s="58"/>
      <c r="ED550" s="58"/>
      <c r="EE550" s="58"/>
      <c r="EF550" s="58"/>
      <c r="EG550" s="58"/>
      <c r="EH550" s="58"/>
      <c r="EI550" s="58"/>
      <c r="EJ550" s="58"/>
      <c r="EK550" s="58"/>
      <c r="EL550" s="58"/>
      <c r="EM550" s="58"/>
      <c r="EN550" s="58"/>
      <c r="EO550" s="58"/>
      <c r="EP550" s="58"/>
      <c r="EQ550" s="58"/>
      <c r="ER550" s="58"/>
      <c r="ES550" s="58"/>
      <c r="ET550" s="58"/>
      <c r="EU550" s="58"/>
    </row>
    <row r="551" spans="1:151" customFormat="1" ht="27.75" x14ac:dyDescent="0.4">
      <c r="A551" s="193">
        <v>30</v>
      </c>
      <c r="B551" s="239" t="s">
        <v>944</v>
      </c>
      <c r="C551" s="205" t="s">
        <v>935</v>
      </c>
      <c r="D551" s="205">
        <v>374</v>
      </c>
      <c r="E551" s="206" t="s">
        <v>1439</v>
      </c>
      <c r="F551" s="206" t="s">
        <v>2933</v>
      </c>
      <c r="G551" s="207" t="s">
        <v>782</v>
      </c>
      <c r="H551" s="208" t="s">
        <v>780</v>
      </c>
      <c r="I551" s="209" t="s">
        <v>6</v>
      </c>
      <c r="J551" s="209" t="s">
        <v>79</v>
      </c>
      <c r="K551" s="209" t="s">
        <v>8</v>
      </c>
      <c r="L551" s="210" t="s">
        <v>9</v>
      </c>
      <c r="M551" s="215" t="s">
        <v>3059</v>
      </c>
      <c r="N551" s="211" t="s">
        <v>3067</v>
      </c>
      <c r="O551" s="216" t="s">
        <v>2535</v>
      </c>
      <c r="P551" s="212" t="s">
        <v>2421</v>
      </c>
      <c r="Q551" s="213" t="s">
        <v>2422</v>
      </c>
      <c r="R551" s="192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  <c r="AS551" s="58"/>
      <c r="AT551" s="58"/>
      <c r="AU551" s="58"/>
      <c r="AV551" s="58"/>
      <c r="AW551" s="58"/>
      <c r="AX551" s="58"/>
      <c r="AY551" s="58"/>
      <c r="AZ551" s="58"/>
      <c r="BA551" s="58"/>
      <c r="BB551" s="58"/>
      <c r="BC551" s="58"/>
      <c r="BD551" s="58"/>
      <c r="BE551" s="58"/>
      <c r="BF551" s="58"/>
      <c r="BG551" s="58"/>
      <c r="BH551" s="58"/>
      <c r="BI551" s="58"/>
      <c r="BJ551" s="58"/>
      <c r="BK551" s="58"/>
      <c r="BL551" s="58"/>
      <c r="BM551" s="58"/>
      <c r="BN551" s="58"/>
      <c r="BO551" s="58"/>
      <c r="BP551" s="58"/>
      <c r="BQ551" s="58"/>
      <c r="BR551" s="58"/>
      <c r="BS551" s="58"/>
      <c r="BT551" s="58"/>
      <c r="BU551" s="58"/>
      <c r="BV551" s="58"/>
      <c r="BW551" s="58"/>
      <c r="BX551" s="58"/>
      <c r="BY551" s="58"/>
      <c r="BZ551" s="58"/>
      <c r="CA551" s="58"/>
      <c r="CB551" s="58"/>
      <c r="CC551" s="58"/>
      <c r="CD551" s="58"/>
      <c r="CE551" s="58"/>
      <c r="CF551" s="58"/>
      <c r="CG551" s="58"/>
      <c r="CH551" s="58"/>
      <c r="CI551" s="58"/>
      <c r="CJ551" s="58"/>
      <c r="CK551" s="58"/>
      <c r="CL551" s="58"/>
      <c r="CM551" s="58"/>
      <c r="CN551" s="58"/>
      <c r="CO551" s="58"/>
      <c r="CP551" s="58"/>
      <c r="CQ551" s="58"/>
      <c r="CR551" s="58"/>
      <c r="CS551" s="58"/>
      <c r="CT551" s="58"/>
      <c r="CU551" s="58"/>
      <c r="CV551" s="58"/>
      <c r="CW551" s="58"/>
      <c r="CX551" s="58"/>
      <c r="CY551" s="58"/>
      <c r="CZ551" s="58"/>
      <c r="DA551" s="58"/>
      <c r="DB551" s="58"/>
      <c r="DC551" s="58"/>
      <c r="DD551" s="58"/>
      <c r="DE551" s="58"/>
      <c r="DF551" s="58"/>
      <c r="DG551" s="58"/>
      <c r="DH551" s="58"/>
      <c r="DI551" s="58"/>
      <c r="DJ551" s="58"/>
      <c r="DK551" s="58"/>
      <c r="DL551" s="58"/>
      <c r="DM551" s="58"/>
      <c r="DN551" s="58"/>
      <c r="DO551" s="58"/>
      <c r="DP551" s="58"/>
      <c r="DQ551" s="58"/>
      <c r="DR551" s="58"/>
      <c r="DS551" s="58"/>
      <c r="DT551" s="58"/>
      <c r="DU551" s="58"/>
      <c r="DV551" s="58"/>
      <c r="DW551" s="58"/>
      <c r="DX551" s="58"/>
      <c r="DY551" s="58"/>
      <c r="DZ551" s="58"/>
      <c r="EA551" s="58"/>
      <c r="EB551" s="58"/>
      <c r="EC551" s="58"/>
      <c r="ED551" s="58"/>
      <c r="EE551" s="58"/>
      <c r="EF551" s="58"/>
      <c r="EG551" s="58"/>
      <c r="EH551" s="58"/>
      <c r="EI551" s="58"/>
      <c r="EJ551" s="58"/>
      <c r="EK551" s="58"/>
      <c r="EL551" s="58"/>
      <c r="EM551" s="58"/>
      <c r="EN551" s="58"/>
      <c r="EO551" s="58"/>
      <c r="EP551" s="58"/>
      <c r="EQ551" s="58"/>
      <c r="ER551" s="58"/>
      <c r="ES551" s="58"/>
      <c r="ET551" s="58"/>
      <c r="EU551" s="58"/>
    </row>
    <row r="552" spans="1:151" customFormat="1" ht="27.75" x14ac:dyDescent="0.4">
      <c r="A552" s="193">
        <v>31</v>
      </c>
      <c r="B552" s="205" t="s">
        <v>936</v>
      </c>
      <c r="C552" s="205" t="s">
        <v>935</v>
      </c>
      <c r="D552" s="205">
        <v>8</v>
      </c>
      <c r="E552" s="206" t="s">
        <v>983</v>
      </c>
      <c r="F552" s="206" t="s">
        <v>2565</v>
      </c>
      <c r="G552" s="207" t="s">
        <v>250</v>
      </c>
      <c r="H552" s="208" t="s">
        <v>251</v>
      </c>
      <c r="I552" s="209" t="s">
        <v>11</v>
      </c>
      <c r="J552" s="209" t="s">
        <v>252</v>
      </c>
      <c r="K552" s="209" t="s">
        <v>63</v>
      </c>
      <c r="L552" s="210" t="s">
        <v>9</v>
      </c>
      <c r="M552" s="215" t="s">
        <v>3059</v>
      </c>
      <c r="N552" s="215" t="s">
        <v>3069</v>
      </c>
      <c r="O552" s="216" t="s">
        <v>2535</v>
      </c>
      <c r="P552" s="212" t="s">
        <v>1509</v>
      </c>
      <c r="Q552" s="212" t="s">
        <v>1510</v>
      </c>
      <c r="R552" s="192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  <c r="AX552" s="58"/>
      <c r="AY552" s="58"/>
      <c r="AZ552" s="58"/>
      <c r="BA552" s="58"/>
      <c r="BB552" s="58"/>
      <c r="BC552" s="58"/>
      <c r="BD552" s="58"/>
      <c r="BE552" s="58"/>
      <c r="BF552" s="58"/>
      <c r="BG552" s="58"/>
      <c r="BH552" s="58"/>
      <c r="BI552" s="58"/>
      <c r="BJ552" s="58"/>
      <c r="BK552" s="58"/>
      <c r="BL552" s="58"/>
      <c r="BM552" s="58"/>
      <c r="BN552" s="58"/>
      <c r="BO552" s="58"/>
      <c r="BP552" s="58"/>
      <c r="BQ552" s="58"/>
      <c r="BR552" s="58"/>
      <c r="BS552" s="58"/>
      <c r="BT552" s="58"/>
      <c r="BU552" s="58"/>
      <c r="BV552" s="58"/>
      <c r="BW552" s="58"/>
      <c r="BX552" s="58"/>
      <c r="BY552" s="58"/>
      <c r="BZ552" s="58"/>
      <c r="CA552" s="58"/>
      <c r="CB552" s="58"/>
      <c r="CC552" s="58"/>
      <c r="CD552" s="58"/>
      <c r="CE552" s="58"/>
      <c r="CF552" s="58"/>
      <c r="CG552" s="58"/>
      <c r="CH552" s="58"/>
      <c r="CI552" s="58"/>
      <c r="CJ552" s="58"/>
      <c r="CK552" s="58"/>
      <c r="CL552" s="58"/>
      <c r="CM552" s="58"/>
      <c r="CN552" s="58"/>
      <c r="CO552" s="58"/>
      <c r="CP552" s="58"/>
      <c r="CQ552" s="58"/>
      <c r="CR552" s="58"/>
      <c r="CS552" s="58"/>
      <c r="CT552" s="58"/>
      <c r="CU552" s="58"/>
      <c r="CV552" s="58"/>
      <c r="CW552" s="58"/>
      <c r="CX552" s="58"/>
      <c r="CY552" s="58"/>
      <c r="CZ552" s="58"/>
      <c r="DA552" s="58"/>
      <c r="DB552" s="58"/>
      <c r="DC552" s="58"/>
      <c r="DD552" s="58"/>
      <c r="DE552" s="58"/>
      <c r="DF552" s="58"/>
      <c r="DG552" s="58"/>
      <c r="DH552" s="58"/>
      <c r="DI552" s="58"/>
      <c r="DJ552" s="58"/>
      <c r="DK552" s="58"/>
      <c r="DL552" s="58"/>
      <c r="DM552" s="58"/>
      <c r="DN552" s="58"/>
      <c r="DO552" s="58"/>
      <c r="DP552" s="58"/>
      <c r="DQ552" s="58"/>
      <c r="DR552" s="58"/>
      <c r="DS552" s="58"/>
      <c r="DT552" s="58"/>
      <c r="DU552" s="58"/>
      <c r="DV552" s="58"/>
      <c r="DW552" s="58"/>
      <c r="DX552" s="58"/>
      <c r="DY552" s="58"/>
      <c r="DZ552" s="58"/>
      <c r="EA552" s="58"/>
      <c r="EB552" s="58"/>
      <c r="EC552" s="58"/>
      <c r="ED552" s="58"/>
      <c r="EE552" s="58"/>
      <c r="EF552" s="58"/>
      <c r="EG552" s="58"/>
      <c r="EH552" s="58"/>
      <c r="EI552" s="58"/>
      <c r="EJ552" s="58"/>
      <c r="EK552" s="58"/>
      <c r="EL552" s="58"/>
      <c r="EM552" s="58"/>
      <c r="EN552" s="58"/>
      <c r="EO552" s="58"/>
      <c r="EP552" s="58"/>
      <c r="EQ552" s="58"/>
      <c r="ER552" s="58"/>
      <c r="ES552" s="58"/>
      <c r="ET552" s="58"/>
      <c r="EU552" s="58"/>
    </row>
    <row r="553" spans="1:151" customFormat="1" ht="27.75" x14ac:dyDescent="0.4">
      <c r="A553" s="193">
        <v>32</v>
      </c>
      <c r="B553" s="205" t="s">
        <v>936</v>
      </c>
      <c r="C553" s="205" t="s">
        <v>935</v>
      </c>
      <c r="D553" s="205">
        <v>18</v>
      </c>
      <c r="E553" s="206" t="s">
        <v>996</v>
      </c>
      <c r="F553" s="206" t="s">
        <v>2575</v>
      </c>
      <c r="G553" s="207" t="s">
        <v>586</v>
      </c>
      <c r="H553" s="208" t="s">
        <v>583</v>
      </c>
      <c r="I553" s="209" t="s">
        <v>6</v>
      </c>
      <c r="J553" s="209" t="s">
        <v>22</v>
      </c>
      <c r="K553" s="209" t="s">
        <v>538</v>
      </c>
      <c r="L553" s="210" t="s">
        <v>9</v>
      </c>
      <c r="M553" s="215" t="s">
        <v>3059</v>
      </c>
      <c r="N553" s="215" t="s">
        <v>3069</v>
      </c>
      <c r="O553" s="216" t="s">
        <v>2535</v>
      </c>
      <c r="P553" s="212" t="s">
        <v>1535</v>
      </c>
      <c r="Q553" s="212" t="s">
        <v>1536</v>
      </c>
      <c r="R553" s="192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  <c r="AR553" s="58"/>
      <c r="AS553" s="58"/>
      <c r="AT553" s="58"/>
      <c r="AU553" s="58"/>
      <c r="AV553" s="58"/>
      <c r="AW553" s="58"/>
      <c r="AX553" s="58"/>
      <c r="AY553" s="58"/>
      <c r="AZ553" s="58"/>
      <c r="BA553" s="58"/>
      <c r="BB553" s="58"/>
      <c r="BC553" s="58"/>
      <c r="BD553" s="58"/>
      <c r="BE553" s="58"/>
      <c r="BF553" s="58"/>
      <c r="BG553" s="58"/>
      <c r="BH553" s="58"/>
      <c r="BI553" s="58"/>
      <c r="BJ553" s="58"/>
      <c r="BK553" s="58"/>
      <c r="BL553" s="58"/>
      <c r="BM553" s="58"/>
      <c r="BN553" s="58"/>
      <c r="BO553" s="58"/>
      <c r="BP553" s="58"/>
      <c r="BQ553" s="58"/>
      <c r="BR553" s="58"/>
      <c r="BS553" s="58"/>
      <c r="BT553" s="58"/>
      <c r="BU553" s="58"/>
      <c r="BV553" s="58"/>
      <c r="BW553" s="58"/>
      <c r="BX553" s="58"/>
      <c r="BY553" s="58"/>
      <c r="BZ553" s="58"/>
      <c r="CA553" s="58"/>
      <c r="CB553" s="58"/>
      <c r="CC553" s="58"/>
      <c r="CD553" s="58"/>
      <c r="CE553" s="58"/>
      <c r="CF553" s="58"/>
      <c r="CG553" s="58"/>
      <c r="CH553" s="58"/>
      <c r="CI553" s="58"/>
      <c r="CJ553" s="58"/>
      <c r="CK553" s="58"/>
      <c r="CL553" s="58"/>
      <c r="CM553" s="58"/>
      <c r="CN553" s="58"/>
      <c r="CO553" s="58"/>
      <c r="CP553" s="58"/>
      <c r="CQ553" s="58"/>
      <c r="CR553" s="58"/>
      <c r="CS553" s="58"/>
      <c r="CT553" s="58"/>
      <c r="CU553" s="58"/>
      <c r="CV553" s="58"/>
      <c r="CW553" s="58"/>
      <c r="CX553" s="58"/>
      <c r="CY553" s="58"/>
      <c r="CZ553" s="58"/>
      <c r="DA553" s="58"/>
      <c r="DB553" s="58"/>
      <c r="DC553" s="58"/>
      <c r="DD553" s="58"/>
      <c r="DE553" s="58"/>
      <c r="DF553" s="58"/>
      <c r="DG553" s="58"/>
      <c r="DH553" s="58"/>
      <c r="DI553" s="58"/>
      <c r="DJ553" s="58"/>
      <c r="DK553" s="58"/>
      <c r="DL553" s="58"/>
      <c r="DM553" s="58"/>
      <c r="DN553" s="58"/>
      <c r="DO553" s="58"/>
      <c r="DP553" s="58"/>
      <c r="DQ553" s="58"/>
      <c r="DR553" s="58"/>
      <c r="DS553" s="58"/>
      <c r="DT553" s="58"/>
      <c r="DU553" s="58"/>
      <c r="DV553" s="58"/>
      <c r="DW553" s="58"/>
      <c r="DX553" s="58"/>
      <c r="DY553" s="58"/>
      <c r="DZ553" s="58"/>
      <c r="EA553" s="58"/>
      <c r="EB553" s="58"/>
      <c r="EC553" s="58"/>
      <c r="ED553" s="58"/>
      <c r="EE553" s="58"/>
      <c r="EF553" s="58"/>
      <c r="EG553" s="58"/>
      <c r="EH553" s="58"/>
      <c r="EI553" s="58"/>
      <c r="EJ553" s="58"/>
      <c r="EK553" s="58"/>
      <c r="EL553" s="58"/>
      <c r="EM553" s="58"/>
      <c r="EN553" s="58"/>
      <c r="EO553" s="58"/>
      <c r="EP553" s="58"/>
      <c r="EQ553" s="58"/>
      <c r="ER553" s="58"/>
      <c r="ES553" s="58"/>
      <c r="ET553" s="58"/>
      <c r="EU553" s="58"/>
    </row>
    <row r="554" spans="1:151" customFormat="1" ht="27.75" x14ac:dyDescent="0.4">
      <c r="A554" s="193">
        <v>33</v>
      </c>
      <c r="B554" s="205" t="s">
        <v>936</v>
      </c>
      <c r="C554" s="205" t="s">
        <v>935</v>
      </c>
      <c r="D554" s="205">
        <v>23</v>
      </c>
      <c r="E554" s="206" t="s">
        <v>998</v>
      </c>
      <c r="F554" s="206" t="s">
        <v>2580</v>
      </c>
      <c r="G554" s="207" t="s">
        <v>631</v>
      </c>
      <c r="H554" s="208" t="s">
        <v>632</v>
      </c>
      <c r="I554" s="209" t="s">
        <v>11</v>
      </c>
      <c r="J554" s="209" t="s">
        <v>633</v>
      </c>
      <c r="K554" s="209" t="s">
        <v>17</v>
      </c>
      <c r="L554" s="210" t="s">
        <v>9</v>
      </c>
      <c r="M554" s="215" t="s">
        <v>3059</v>
      </c>
      <c r="N554" s="215" t="s">
        <v>3068</v>
      </c>
      <c r="O554" s="216" t="s">
        <v>2535</v>
      </c>
      <c r="P554" s="212" t="s">
        <v>1539</v>
      </c>
      <c r="Q554" s="212" t="s">
        <v>1540</v>
      </c>
      <c r="R554" s="192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  <c r="AR554" s="58"/>
      <c r="AS554" s="58"/>
      <c r="AT554" s="58"/>
      <c r="AU554" s="58"/>
      <c r="AV554" s="58"/>
      <c r="AW554" s="58"/>
      <c r="AX554" s="58"/>
      <c r="AY554" s="58"/>
      <c r="AZ554" s="58"/>
      <c r="BA554" s="58"/>
      <c r="BB554" s="58"/>
      <c r="BC554" s="58"/>
      <c r="BD554" s="58"/>
      <c r="BE554" s="58"/>
      <c r="BF554" s="58"/>
      <c r="BG554" s="58"/>
      <c r="BH554" s="58"/>
      <c r="BI554" s="58"/>
      <c r="BJ554" s="58"/>
      <c r="BK554" s="58"/>
      <c r="BL554" s="58"/>
      <c r="BM554" s="58"/>
      <c r="BN554" s="58"/>
      <c r="BO554" s="58"/>
      <c r="BP554" s="58"/>
      <c r="BQ554" s="58"/>
      <c r="BR554" s="58"/>
      <c r="BS554" s="58"/>
      <c r="BT554" s="58"/>
      <c r="BU554" s="58"/>
      <c r="BV554" s="58"/>
      <c r="BW554" s="58"/>
      <c r="BX554" s="58"/>
      <c r="BY554" s="58"/>
      <c r="BZ554" s="58"/>
      <c r="CA554" s="58"/>
      <c r="CB554" s="58"/>
      <c r="CC554" s="58"/>
      <c r="CD554" s="58"/>
      <c r="CE554" s="58"/>
      <c r="CF554" s="58"/>
      <c r="CG554" s="58"/>
      <c r="CH554" s="58"/>
      <c r="CI554" s="58"/>
      <c r="CJ554" s="58"/>
      <c r="CK554" s="58"/>
      <c r="CL554" s="58"/>
      <c r="CM554" s="58"/>
      <c r="CN554" s="58"/>
      <c r="CO554" s="58"/>
      <c r="CP554" s="58"/>
      <c r="CQ554" s="58"/>
      <c r="CR554" s="58"/>
      <c r="CS554" s="58"/>
      <c r="CT554" s="58"/>
      <c r="CU554" s="58"/>
      <c r="CV554" s="58"/>
      <c r="CW554" s="58"/>
      <c r="CX554" s="58"/>
      <c r="CY554" s="58"/>
      <c r="CZ554" s="58"/>
      <c r="DA554" s="58"/>
      <c r="DB554" s="58"/>
      <c r="DC554" s="58"/>
      <c r="DD554" s="58"/>
      <c r="DE554" s="58"/>
      <c r="DF554" s="58"/>
      <c r="DG554" s="58"/>
      <c r="DH554" s="58"/>
      <c r="DI554" s="58"/>
      <c r="DJ554" s="58"/>
      <c r="DK554" s="58"/>
      <c r="DL554" s="58"/>
      <c r="DM554" s="58"/>
      <c r="DN554" s="58"/>
      <c r="DO554" s="58"/>
      <c r="DP554" s="58"/>
      <c r="DQ554" s="58"/>
      <c r="DR554" s="58"/>
      <c r="DS554" s="58"/>
      <c r="DT554" s="58"/>
      <c r="DU554" s="58"/>
      <c r="DV554" s="58"/>
      <c r="DW554" s="58"/>
      <c r="DX554" s="58"/>
      <c r="DY554" s="58"/>
      <c r="DZ554" s="58"/>
      <c r="EA554" s="58"/>
      <c r="EB554" s="58"/>
      <c r="EC554" s="58"/>
      <c r="ED554" s="58"/>
      <c r="EE554" s="58"/>
      <c r="EF554" s="58"/>
      <c r="EG554" s="58"/>
      <c r="EH554" s="58"/>
      <c r="EI554" s="58"/>
      <c r="EJ554" s="58"/>
      <c r="EK554" s="58"/>
      <c r="EL554" s="58"/>
      <c r="EM554" s="58"/>
      <c r="EN554" s="58"/>
      <c r="EO554" s="58"/>
      <c r="EP554" s="58"/>
      <c r="EQ554" s="58"/>
      <c r="ER554" s="58"/>
      <c r="ES554" s="58"/>
      <c r="ET554" s="58"/>
      <c r="EU554" s="58"/>
    </row>
    <row r="555" spans="1:151" customFormat="1" ht="27.75" x14ac:dyDescent="0.4">
      <c r="A555" s="193">
        <v>34</v>
      </c>
      <c r="B555" s="205" t="s">
        <v>936</v>
      </c>
      <c r="C555" s="205" t="s">
        <v>935</v>
      </c>
      <c r="D555" s="205">
        <v>27</v>
      </c>
      <c r="E555" s="206" t="s">
        <v>1004</v>
      </c>
      <c r="F555" s="206" t="s">
        <v>2584</v>
      </c>
      <c r="G555" s="207" t="s">
        <v>717</v>
      </c>
      <c r="H555" s="208" t="s">
        <v>718</v>
      </c>
      <c r="I555" s="209" t="s">
        <v>11</v>
      </c>
      <c r="J555" s="209" t="s">
        <v>187</v>
      </c>
      <c r="K555" s="209" t="s">
        <v>8</v>
      </c>
      <c r="L555" s="210" t="s">
        <v>57</v>
      </c>
      <c r="M555" s="215" t="s">
        <v>3059</v>
      </c>
      <c r="N555" s="215" t="s">
        <v>3070</v>
      </c>
      <c r="O555" s="216" t="s">
        <v>2535</v>
      </c>
      <c r="P555" s="212" t="s">
        <v>1551</v>
      </c>
      <c r="Q555" s="212" t="s">
        <v>1552</v>
      </c>
      <c r="R555" s="192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  <c r="AX555" s="58"/>
      <c r="AY555" s="58"/>
      <c r="AZ555" s="58"/>
      <c r="BA555" s="58"/>
      <c r="BB555" s="58"/>
      <c r="BC555" s="58"/>
      <c r="BD555" s="58"/>
      <c r="BE555" s="58"/>
      <c r="BF555" s="58"/>
      <c r="BG555" s="58"/>
      <c r="BH555" s="58"/>
      <c r="BI555" s="58"/>
      <c r="BJ555" s="58"/>
      <c r="BK555" s="58"/>
      <c r="BL555" s="58"/>
      <c r="BM555" s="58"/>
      <c r="BN555" s="58"/>
      <c r="BO555" s="58"/>
      <c r="BP555" s="58"/>
      <c r="BQ555" s="58"/>
      <c r="BR555" s="58"/>
      <c r="BS555" s="58"/>
      <c r="BT555" s="58"/>
      <c r="BU555" s="58"/>
      <c r="BV555" s="58"/>
      <c r="BW555" s="58"/>
      <c r="BX555" s="58"/>
      <c r="BY555" s="58"/>
      <c r="BZ555" s="58"/>
      <c r="CA555" s="58"/>
      <c r="CB555" s="58"/>
      <c r="CC555" s="58"/>
      <c r="CD555" s="58"/>
      <c r="CE555" s="58"/>
      <c r="CF555" s="58"/>
      <c r="CG555" s="58"/>
      <c r="CH555" s="58"/>
      <c r="CI555" s="58"/>
      <c r="CJ555" s="58"/>
      <c r="CK555" s="58"/>
      <c r="CL555" s="58"/>
      <c r="CM555" s="58"/>
      <c r="CN555" s="58"/>
      <c r="CO555" s="58"/>
      <c r="CP555" s="58"/>
      <c r="CQ555" s="58"/>
      <c r="CR555" s="58"/>
      <c r="CS555" s="58"/>
      <c r="CT555" s="58"/>
      <c r="CU555" s="58"/>
      <c r="CV555" s="58"/>
      <c r="CW555" s="58"/>
      <c r="CX555" s="58"/>
      <c r="CY555" s="58"/>
      <c r="CZ555" s="58"/>
      <c r="DA555" s="58"/>
      <c r="DB555" s="58"/>
      <c r="DC555" s="58"/>
      <c r="DD555" s="58"/>
      <c r="DE555" s="58"/>
      <c r="DF555" s="58"/>
      <c r="DG555" s="58"/>
      <c r="DH555" s="58"/>
      <c r="DI555" s="58"/>
      <c r="DJ555" s="58"/>
      <c r="DK555" s="58"/>
      <c r="DL555" s="58"/>
      <c r="DM555" s="58"/>
      <c r="DN555" s="58"/>
      <c r="DO555" s="58"/>
      <c r="DP555" s="58"/>
      <c r="DQ555" s="58"/>
      <c r="DR555" s="58"/>
      <c r="DS555" s="58"/>
      <c r="DT555" s="58"/>
      <c r="DU555" s="58"/>
      <c r="DV555" s="58"/>
      <c r="DW555" s="58"/>
      <c r="DX555" s="58"/>
      <c r="DY555" s="58"/>
      <c r="DZ555" s="58"/>
      <c r="EA555" s="58"/>
      <c r="EB555" s="58"/>
      <c r="EC555" s="58"/>
      <c r="ED555" s="58"/>
      <c r="EE555" s="58"/>
      <c r="EF555" s="58"/>
      <c r="EG555" s="58"/>
      <c r="EH555" s="58"/>
      <c r="EI555" s="58"/>
      <c r="EJ555" s="58"/>
      <c r="EK555" s="58"/>
      <c r="EL555" s="58"/>
      <c r="EM555" s="58"/>
      <c r="EN555" s="58"/>
      <c r="EO555" s="58"/>
      <c r="EP555" s="58"/>
      <c r="EQ555" s="58"/>
      <c r="ER555" s="58"/>
      <c r="ES555" s="58"/>
      <c r="ET555" s="58"/>
      <c r="EU555" s="58"/>
    </row>
    <row r="556" spans="1:151" customFormat="1" ht="27.75" x14ac:dyDescent="0.4">
      <c r="A556" s="193">
        <v>35</v>
      </c>
      <c r="B556" s="205" t="s">
        <v>943</v>
      </c>
      <c r="C556" s="205" t="s">
        <v>935</v>
      </c>
      <c r="D556" s="205">
        <v>310</v>
      </c>
      <c r="E556" s="206" t="s">
        <v>1336</v>
      </c>
      <c r="F556" s="206" t="s">
        <v>2869</v>
      </c>
      <c r="G556" s="207" t="s">
        <v>247</v>
      </c>
      <c r="H556" s="208" t="s">
        <v>248</v>
      </c>
      <c r="I556" s="209" t="s">
        <v>11</v>
      </c>
      <c r="J556" s="209" t="s">
        <v>249</v>
      </c>
      <c r="K556" s="209" t="s">
        <v>17</v>
      </c>
      <c r="L556" s="210" t="s">
        <v>9</v>
      </c>
      <c r="M556" s="215" t="s">
        <v>3059</v>
      </c>
      <c r="N556" s="211" t="s">
        <v>3068</v>
      </c>
      <c r="O556" s="216" t="s">
        <v>2535</v>
      </c>
      <c r="P556" s="212" t="s">
        <v>2215</v>
      </c>
      <c r="Q556" s="213" t="s">
        <v>2216</v>
      </c>
      <c r="R556" s="192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  <c r="AZ556" s="58"/>
      <c r="BA556" s="58"/>
      <c r="BB556" s="58"/>
      <c r="BC556" s="58"/>
      <c r="BD556" s="58"/>
      <c r="BE556" s="58"/>
      <c r="BF556" s="58"/>
      <c r="BG556" s="58"/>
      <c r="BH556" s="58"/>
      <c r="BI556" s="58"/>
      <c r="BJ556" s="58"/>
      <c r="BK556" s="58"/>
      <c r="BL556" s="58"/>
      <c r="BM556" s="58"/>
      <c r="BN556" s="58"/>
      <c r="BO556" s="58"/>
      <c r="BP556" s="58"/>
      <c r="BQ556" s="58"/>
      <c r="BR556" s="58"/>
      <c r="BS556" s="58"/>
      <c r="BT556" s="58"/>
      <c r="BU556" s="58"/>
      <c r="BV556" s="58"/>
      <c r="BW556" s="58"/>
      <c r="BX556" s="58"/>
      <c r="BY556" s="58"/>
      <c r="BZ556" s="58"/>
      <c r="CA556" s="58"/>
      <c r="CB556" s="58"/>
      <c r="CC556" s="58"/>
      <c r="CD556" s="58"/>
      <c r="CE556" s="58"/>
      <c r="CF556" s="58"/>
      <c r="CG556" s="58"/>
      <c r="CH556" s="58"/>
      <c r="CI556" s="58"/>
      <c r="CJ556" s="58"/>
      <c r="CK556" s="58"/>
      <c r="CL556" s="58"/>
      <c r="CM556" s="58"/>
      <c r="CN556" s="58"/>
      <c r="CO556" s="58"/>
      <c r="CP556" s="58"/>
      <c r="CQ556" s="58"/>
      <c r="CR556" s="58"/>
      <c r="CS556" s="58"/>
      <c r="CT556" s="58"/>
      <c r="CU556" s="58"/>
      <c r="CV556" s="58"/>
      <c r="CW556" s="58"/>
      <c r="CX556" s="58"/>
      <c r="CY556" s="58"/>
      <c r="CZ556" s="58"/>
      <c r="DA556" s="58"/>
      <c r="DB556" s="58"/>
      <c r="DC556" s="58"/>
      <c r="DD556" s="58"/>
      <c r="DE556" s="58"/>
      <c r="DF556" s="58"/>
      <c r="DG556" s="58"/>
      <c r="DH556" s="58"/>
      <c r="DI556" s="58"/>
      <c r="DJ556" s="58"/>
      <c r="DK556" s="58"/>
      <c r="DL556" s="58"/>
      <c r="DM556" s="58"/>
      <c r="DN556" s="58"/>
      <c r="DO556" s="58"/>
      <c r="DP556" s="58"/>
      <c r="DQ556" s="58"/>
      <c r="DR556" s="58"/>
      <c r="DS556" s="58"/>
      <c r="DT556" s="58"/>
      <c r="DU556" s="58"/>
      <c r="DV556" s="58"/>
      <c r="DW556" s="58"/>
      <c r="DX556" s="58"/>
      <c r="DY556" s="58"/>
      <c r="DZ556" s="58"/>
      <c r="EA556" s="58"/>
      <c r="EB556" s="58"/>
      <c r="EC556" s="58"/>
      <c r="ED556" s="58"/>
      <c r="EE556" s="58"/>
      <c r="EF556" s="58"/>
      <c r="EG556" s="58"/>
      <c r="EH556" s="58"/>
      <c r="EI556" s="58"/>
      <c r="EJ556" s="58"/>
      <c r="EK556" s="58"/>
      <c r="EL556" s="58"/>
      <c r="EM556" s="58"/>
      <c r="EN556" s="58"/>
      <c r="EO556" s="58"/>
      <c r="EP556" s="58"/>
      <c r="EQ556" s="58"/>
      <c r="ER556" s="58"/>
      <c r="ES556" s="58"/>
      <c r="ET556" s="58"/>
      <c r="EU556" s="58"/>
    </row>
    <row r="557" spans="1:151" customFormat="1" ht="27.75" x14ac:dyDescent="0.4">
      <c r="A557" s="193">
        <v>36</v>
      </c>
      <c r="B557" s="205" t="s">
        <v>943</v>
      </c>
      <c r="C557" s="205" t="s">
        <v>935</v>
      </c>
      <c r="D557" s="205">
        <v>311</v>
      </c>
      <c r="E557" s="206" t="s">
        <v>1380</v>
      </c>
      <c r="F557" s="206" t="s">
        <v>2870</v>
      </c>
      <c r="G557" s="207" t="s">
        <v>253</v>
      </c>
      <c r="H557" s="208" t="s">
        <v>251</v>
      </c>
      <c r="I557" s="209" t="s">
        <v>11</v>
      </c>
      <c r="J557" s="209" t="s">
        <v>254</v>
      </c>
      <c r="K557" s="209" t="s">
        <v>219</v>
      </c>
      <c r="L557" s="210" t="s">
        <v>9</v>
      </c>
      <c r="M557" s="215" t="s">
        <v>3059</v>
      </c>
      <c r="N557" s="211" t="s">
        <v>3085</v>
      </c>
      <c r="O557" s="216" t="s">
        <v>2535</v>
      </c>
      <c r="P557" s="212" t="s">
        <v>2303</v>
      </c>
      <c r="Q557" s="213" t="s">
        <v>2304</v>
      </c>
      <c r="R557" s="192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  <c r="AZ557" s="58"/>
      <c r="BA557" s="58"/>
      <c r="BB557" s="58"/>
      <c r="BC557" s="58"/>
      <c r="BD557" s="58"/>
      <c r="BE557" s="58"/>
      <c r="BF557" s="58"/>
      <c r="BG557" s="58"/>
      <c r="BH557" s="58"/>
      <c r="BI557" s="58"/>
      <c r="BJ557" s="58"/>
      <c r="BK557" s="58"/>
      <c r="BL557" s="58"/>
      <c r="BM557" s="58"/>
      <c r="BN557" s="58"/>
      <c r="BO557" s="58"/>
      <c r="BP557" s="58"/>
      <c r="BQ557" s="58"/>
      <c r="BR557" s="58"/>
      <c r="BS557" s="58"/>
      <c r="BT557" s="58"/>
      <c r="BU557" s="58"/>
      <c r="BV557" s="58"/>
      <c r="BW557" s="58"/>
      <c r="BX557" s="58"/>
      <c r="BY557" s="58"/>
      <c r="BZ557" s="58"/>
      <c r="CA557" s="58"/>
      <c r="CB557" s="58"/>
      <c r="CC557" s="58"/>
      <c r="CD557" s="58"/>
      <c r="CE557" s="58"/>
      <c r="CF557" s="58"/>
      <c r="CG557" s="58"/>
      <c r="CH557" s="58"/>
      <c r="CI557" s="58"/>
      <c r="CJ557" s="58"/>
      <c r="CK557" s="58"/>
      <c r="CL557" s="58"/>
      <c r="CM557" s="58"/>
      <c r="CN557" s="58"/>
      <c r="CO557" s="58"/>
      <c r="CP557" s="58"/>
      <c r="CQ557" s="58"/>
      <c r="CR557" s="58"/>
      <c r="CS557" s="58"/>
      <c r="CT557" s="58"/>
      <c r="CU557" s="58"/>
      <c r="CV557" s="58"/>
      <c r="CW557" s="58"/>
      <c r="CX557" s="58"/>
      <c r="CY557" s="58"/>
      <c r="CZ557" s="58"/>
      <c r="DA557" s="58"/>
      <c r="DB557" s="58"/>
      <c r="DC557" s="58"/>
      <c r="DD557" s="58"/>
      <c r="DE557" s="58"/>
      <c r="DF557" s="58"/>
      <c r="DG557" s="58"/>
      <c r="DH557" s="58"/>
      <c r="DI557" s="58"/>
      <c r="DJ557" s="58"/>
      <c r="DK557" s="58"/>
      <c r="DL557" s="58"/>
      <c r="DM557" s="58"/>
      <c r="DN557" s="58"/>
      <c r="DO557" s="58"/>
      <c r="DP557" s="58"/>
      <c r="DQ557" s="58"/>
      <c r="DR557" s="58"/>
      <c r="DS557" s="58"/>
      <c r="DT557" s="58"/>
      <c r="DU557" s="58"/>
      <c r="DV557" s="58"/>
      <c r="DW557" s="58"/>
      <c r="DX557" s="58"/>
      <c r="DY557" s="58"/>
      <c r="DZ557" s="58"/>
      <c r="EA557" s="58"/>
      <c r="EB557" s="58"/>
      <c r="EC557" s="58"/>
      <c r="ED557" s="58"/>
      <c r="EE557" s="58"/>
      <c r="EF557" s="58"/>
      <c r="EG557" s="58"/>
      <c r="EH557" s="58"/>
      <c r="EI557" s="58"/>
      <c r="EJ557" s="58"/>
      <c r="EK557" s="58"/>
      <c r="EL557" s="58"/>
      <c r="EM557" s="58"/>
      <c r="EN557" s="58"/>
      <c r="EO557" s="58"/>
      <c r="EP557" s="58"/>
      <c r="EQ557" s="58"/>
      <c r="ER557" s="58"/>
      <c r="ES557" s="58"/>
      <c r="ET557" s="58"/>
      <c r="EU557" s="58"/>
    </row>
    <row r="558" spans="1:151" customFormat="1" ht="27.75" x14ac:dyDescent="0.4">
      <c r="A558" s="193">
        <v>37</v>
      </c>
      <c r="B558" s="205" t="s">
        <v>938</v>
      </c>
      <c r="C558" s="205" t="s">
        <v>935</v>
      </c>
      <c r="D558" s="205">
        <v>124</v>
      </c>
      <c r="E558" s="206" t="s">
        <v>1012</v>
      </c>
      <c r="F558" s="206" t="s">
        <v>2684</v>
      </c>
      <c r="G558" s="207" t="s">
        <v>884</v>
      </c>
      <c r="H558" s="208" t="s">
        <v>885</v>
      </c>
      <c r="I558" s="209" t="s">
        <v>11</v>
      </c>
      <c r="J558" s="209" t="s">
        <v>679</v>
      </c>
      <c r="K558" s="209" t="s">
        <v>8</v>
      </c>
      <c r="L558" s="210" t="s">
        <v>9</v>
      </c>
      <c r="M558" s="215" t="s">
        <v>3059</v>
      </c>
      <c r="N558" s="211" t="s">
        <v>3074</v>
      </c>
      <c r="O558" s="216" t="s">
        <v>2535</v>
      </c>
      <c r="P558" s="212" t="s">
        <v>1567</v>
      </c>
      <c r="Q558" s="212" t="s">
        <v>1568</v>
      </c>
      <c r="R558" s="192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58"/>
      <c r="BB558" s="58"/>
      <c r="BC558" s="58"/>
      <c r="BD558" s="58"/>
      <c r="BE558" s="58"/>
      <c r="BF558" s="58"/>
      <c r="BG558" s="58"/>
      <c r="BH558" s="58"/>
      <c r="BI558" s="58"/>
      <c r="BJ558" s="58"/>
      <c r="BK558" s="58"/>
      <c r="BL558" s="58"/>
      <c r="BM558" s="58"/>
      <c r="BN558" s="58"/>
      <c r="BO558" s="58"/>
      <c r="BP558" s="58"/>
      <c r="BQ558" s="58"/>
      <c r="BR558" s="58"/>
      <c r="BS558" s="58"/>
      <c r="BT558" s="58"/>
      <c r="BU558" s="58"/>
      <c r="BV558" s="58"/>
      <c r="BW558" s="58"/>
      <c r="BX558" s="58"/>
      <c r="BY558" s="58"/>
      <c r="BZ558" s="58"/>
      <c r="CA558" s="58"/>
      <c r="CB558" s="58"/>
      <c r="CC558" s="58"/>
      <c r="CD558" s="58"/>
      <c r="CE558" s="58"/>
      <c r="CF558" s="58"/>
      <c r="CG558" s="58"/>
      <c r="CH558" s="58"/>
      <c r="CI558" s="58"/>
      <c r="CJ558" s="58"/>
      <c r="CK558" s="58"/>
      <c r="CL558" s="58"/>
      <c r="CM558" s="58"/>
      <c r="CN558" s="58"/>
      <c r="CO558" s="58"/>
      <c r="CP558" s="58"/>
      <c r="CQ558" s="58"/>
      <c r="CR558" s="58"/>
      <c r="CS558" s="58"/>
      <c r="CT558" s="58"/>
      <c r="CU558" s="58"/>
      <c r="CV558" s="58"/>
      <c r="CW558" s="58"/>
      <c r="CX558" s="58"/>
      <c r="CY558" s="58"/>
      <c r="CZ558" s="58"/>
      <c r="DA558" s="58"/>
      <c r="DB558" s="58"/>
      <c r="DC558" s="58"/>
      <c r="DD558" s="58"/>
      <c r="DE558" s="58"/>
      <c r="DF558" s="58"/>
      <c r="DG558" s="58"/>
      <c r="DH558" s="58"/>
      <c r="DI558" s="58"/>
      <c r="DJ558" s="58"/>
      <c r="DK558" s="58"/>
      <c r="DL558" s="58"/>
      <c r="DM558" s="58"/>
      <c r="DN558" s="58"/>
      <c r="DO558" s="58"/>
      <c r="DP558" s="58"/>
      <c r="DQ558" s="58"/>
      <c r="DR558" s="58"/>
      <c r="DS558" s="58"/>
      <c r="DT558" s="58"/>
      <c r="DU558" s="58"/>
      <c r="DV558" s="58"/>
      <c r="DW558" s="58"/>
      <c r="DX558" s="58"/>
      <c r="DY558" s="58"/>
      <c r="DZ558" s="58"/>
      <c r="EA558" s="58"/>
      <c r="EB558" s="58"/>
      <c r="EC558" s="58"/>
      <c r="ED558" s="58"/>
      <c r="EE558" s="58"/>
      <c r="EF558" s="58"/>
      <c r="EG558" s="58"/>
      <c r="EH558" s="58"/>
      <c r="EI558" s="58"/>
      <c r="EJ558" s="58"/>
      <c r="EK558" s="58"/>
      <c r="EL558" s="58"/>
      <c r="EM558" s="58"/>
      <c r="EN558" s="58"/>
      <c r="EO558" s="58"/>
      <c r="EP558" s="58"/>
      <c r="EQ558" s="58"/>
      <c r="ER558" s="58"/>
      <c r="ES558" s="58"/>
      <c r="ET558" s="58"/>
      <c r="EU558" s="58"/>
    </row>
    <row r="559" spans="1:151" customFormat="1" ht="27.75" x14ac:dyDescent="0.4">
      <c r="A559" s="193">
        <v>38</v>
      </c>
      <c r="B559" s="205" t="s">
        <v>938</v>
      </c>
      <c r="C559" s="205" t="s">
        <v>935</v>
      </c>
      <c r="D559" s="205">
        <v>100</v>
      </c>
      <c r="E559" s="206" t="s">
        <v>988</v>
      </c>
      <c r="F559" s="206" t="s">
        <v>2660</v>
      </c>
      <c r="G559" s="207" t="s">
        <v>388</v>
      </c>
      <c r="H559" s="208" t="s">
        <v>389</v>
      </c>
      <c r="I559" s="209" t="s">
        <v>6</v>
      </c>
      <c r="J559" s="209" t="s">
        <v>390</v>
      </c>
      <c r="K559" s="209" t="s">
        <v>391</v>
      </c>
      <c r="L559" s="210" t="s">
        <v>9</v>
      </c>
      <c r="M559" s="215" t="s">
        <v>3059</v>
      </c>
      <c r="N559" s="215" t="s">
        <v>3062</v>
      </c>
      <c r="O559" s="216" t="s">
        <v>2535</v>
      </c>
      <c r="P559" s="212" t="s">
        <v>1519</v>
      </c>
      <c r="Q559" s="212" t="s">
        <v>1520</v>
      </c>
      <c r="R559" s="192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  <c r="AZ559" s="58"/>
      <c r="BA559" s="58"/>
      <c r="BB559" s="58"/>
      <c r="BC559" s="58"/>
      <c r="BD559" s="58"/>
      <c r="BE559" s="58"/>
      <c r="BF559" s="58"/>
      <c r="BG559" s="58"/>
      <c r="BH559" s="58"/>
      <c r="BI559" s="58"/>
      <c r="BJ559" s="58"/>
      <c r="BK559" s="58"/>
      <c r="BL559" s="58"/>
      <c r="BM559" s="58"/>
      <c r="BN559" s="58"/>
      <c r="BO559" s="58"/>
      <c r="BP559" s="58"/>
      <c r="BQ559" s="58"/>
      <c r="BR559" s="58"/>
      <c r="BS559" s="58"/>
      <c r="BT559" s="58"/>
      <c r="BU559" s="58"/>
      <c r="BV559" s="58"/>
      <c r="BW559" s="58"/>
      <c r="BX559" s="58"/>
      <c r="BY559" s="58"/>
      <c r="BZ559" s="58"/>
      <c r="CA559" s="58"/>
      <c r="CB559" s="58"/>
      <c r="CC559" s="58"/>
      <c r="CD559" s="58"/>
      <c r="CE559" s="58"/>
      <c r="CF559" s="58"/>
      <c r="CG559" s="58"/>
      <c r="CH559" s="58"/>
      <c r="CI559" s="58"/>
      <c r="CJ559" s="58"/>
      <c r="CK559" s="58"/>
      <c r="CL559" s="58"/>
      <c r="CM559" s="58"/>
      <c r="CN559" s="58"/>
      <c r="CO559" s="58"/>
      <c r="CP559" s="58"/>
      <c r="CQ559" s="58"/>
      <c r="CR559" s="58"/>
      <c r="CS559" s="58"/>
      <c r="CT559" s="58"/>
      <c r="CU559" s="58"/>
      <c r="CV559" s="58"/>
      <c r="CW559" s="58"/>
      <c r="CX559" s="58"/>
      <c r="CY559" s="58"/>
      <c r="CZ559" s="58"/>
      <c r="DA559" s="58"/>
      <c r="DB559" s="58"/>
      <c r="DC559" s="58"/>
      <c r="DD559" s="58"/>
      <c r="DE559" s="58"/>
      <c r="DF559" s="58"/>
      <c r="DG559" s="58"/>
      <c r="DH559" s="58"/>
      <c r="DI559" s="58"/>
      <c r="DJ559" s="58"/>
      <c r="DK559" s="58"/>
      <c r="DL559" s="58"/>
      <c r="DM559" s="58"/>
      <c r="DN559" s="58"/>
      <c r="DO559" s="58"/>
      <c r="DP559" s="58"/>
      <c r="DQ559" s="58"/>
      <c r="DR559" s="58"/>
      <c r="DS559" s="58"/>
      <c r="DT559" s="58"/>
      <c r="DU559" s="58"/>
      <c r="DV559" s="58"/>
      <c r="DW559" s="58"/>
      <c r="DX559" s="58"/>
      <c r="DY559" s="58"/>
      <c r="DZ559" s="58"/>
      <c r="EA559" s="58"/>
      <c r="EB559" s="58"/>
      <c r="EC559" s="58"/>
      <c r="ED559" s="58"/>
      <c r="EE559" s="58"/>
      <c r="EF559" s="58"/>
      <c r="EG559" s="58"/>
      <c r="EH559" s="58"/>
      <c r="EI559" s="58"/>
      <c r="EJ559" s="58"/>
      <c r="EK559" s="58"/>
      <c r="EL559" s="58"/>
      <c r="EM559" s="58"/>
      <c r="EN559" s="58"/>
      <c r="EO559" s="58"/>
      <c r="EP559" s="58"/>
      <c r="EQ559" s="58"/>
      <c r="ER559" s="58"/>
      <c r="ES559" s="58"/>
      <c r="ET559" s="58"/>
      <c r="EU559" s="58"/>
    </row>
    <row r="560" spans="1:151" customFormat="1" ht="27.75" x14ac:dyDescent="0.4">
      <c r="A560" s="7"/>
      <c r="B560" s="112"/>
      <c r="C560" s="112"/>
      <c r="D560" s="133"/>
      <c r="E560" s="133"/>
      <c r="F560" s="133"/>
      <c r="G560" s="136"/>
      <c r="H560" s="137"/>
      <c r="I560" s="142"/>
      <c r="J560" s="142"/>
      <c r="K560" s="142"/>
      <c r="L560" s="142"/>
      <c r="M560" s="142"/>
      <c r="N560" s="142"/>
      <c r="O560" s="142"/>
      <c r="P560" s="142"/>
      <c r="Q560" s="142"/>
      <c r="R560" s="192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  <c r="AZ560" s="58"/>
      <c r="BA560" s="58"/>
      <c r="BB560" s="58"/>
      <c r="BC560" s="58"/>
      <c r="BD560" s="58"/>
      <c r="BE560" s="58"/>
      <c r="BF560" s="58"/>
      <c r="BG560" s="58"/>
      <c r="BH560" s="58"/>
      <c r="BI560" s="58"/>
      <c r="BJ560" s="58"/>
      <c r="BK560" s="58"/>
      <c r="BL560" s="58"/>
      <c r="BM560" s="58"/>
      <c r="BN560" s="58"/>
      <c r="BO560" s="58"/>
      <c r="BP560" s="58"/>
      <c r="BQ560" s="58"/>
      <c r="BR560" s="58"/>
      <c r="BS560" s="58"/>
      <c r="BT560" s="58"/>
      <c r="BU560" s="58"/>
      <c r="BV560" s="58"/>
      <c r="BW560" s="58"/>
      <c r="BX560" s="58"/>
      <c r="BY560" s="58"/>
      <c r="BZ560" s="58"/>
      <c r="CA560" s="58"/>
      <c r="CB560" s="58"/>
      <c r="CC560" s="58"/>
      <c r="CD560" s="58"/>
      <c r="CE560" s="58"/>
      <c r="CF560" s="58"/>
      <c r="CG560" s="58"/>
      <c r="CH560" s="58"/>
      <c r="CI560" s="58"/>
      <c r="CJ560" s="58"/>
      <c r="CK560" s="58"/>
      <c r="CL560" s="58"/>
      <c r="CM560" s="58"/>
      <c r="CN560" s="58"/>
      <c r="CO560" s="58"/>
      <c r="CP560" s="58"/>
      <c r="CQ560" s="58"/>
      <c r="CR560" s="58"/>
      <c r="CS560" s="58"/>
      <c r="CT560" s="58"/>
      <c r="CU560" s="58"/>
      <c r="CV560" s="58"/>
      <c r="CW560" s="58"/>
      <c r="CX560" s="58"/>
      <c r="CY560" s="58"/>
      <c r="CZ560" s="58"/>
      <c r="DA560" s="58"/>
      <c r="DB560" s="58"/>
      <c r="DC560" s="58"/>
      <c r="DD560" s="58"/>
      <c r="DE560" s="58"/>
      <c r="DF560" s="58"/>
      <c r="DG560" s="58"/>
      <c r="DH560" s="58"/>
      <c r="DI560" s="58"/>
      <c r="DJ560" s="58"/>
      <c r="DK560" s="58"/>
      <c r="DL560" s="58"/>
      <c r="DM560" s="58"/>
      <c r="DN560" s="58"/>
      <c r="DO560" s="58"/>
      <c r="DP560" s="58"/>
      <c r="DQ560" s="58"/>
      <c r="DR560" s="58"/>
      <c r="DS560" s="58"/>
      <c r="DT560" s="58"/>
      <c r="DU560" s="58"/>
      <c r="DV560" s="58"/>
      <c r="DW560" s="58"/>
      <c r="DX560" s="58"/>
      <c r="DY560" s="58"/>
      <c r="DZ560" s="58"/>
      <c r="EA560" s="58"/>
      <c r="EB560" s="58"/>
      <c r="EC560" s="58"/>
      <c r="ED560" s="58"/>
      <c r="EE560" s="58"/>
      <c r="EF560" s="58"/>
      <c r="EG560" s="58"/>
      <c r="EH560" s="58"/>
      <c r="EI560" s="58"/>
      <c r="EJ560" s="58"/>
      <c r="EK560" s="58"/>
      <c r="EL560" s="58"/>
      <c r="EM560" s="58"/>
      <c r="EN560" s="58"/>
      <c r="EO560" s="58"/>
      <c r="EP560" s="58"/>
      <c r="EQ560" s="58"/>
      <c r="ER560" s="58"/>
      <c r="ES560" s="58"/>
      <c r="ET560" s="58"/>
      <c r="EU560" s="58"/>
    </row>
    <row r="561" spans="1:151" customFormat="1" ht="27.75" x14ac:dyDescent="0.4">
      <c r="A561" s="7"/>
      <c r="B561" s="112"/>
      <c r="C561" s="112"/>
      <c r="D561" s="133"/>
      <c r="E561" s="133"/>
      <c r="F561" s="133"/>
      <c r="G561" s="136"/>
      <c r="H561" s="137"/>
      <c r="I561" s="142"/>
      <c r="J561" s="142"/>
      <c r="K561" s="142"/>
      <c r="L561" s="142"/>
      <c r="M561" s="142"/>
      <c r="N561" s="142"/>
      <c r="O561" s="142"/>
      <c r="P561" s="142"/>
      <c r="Q561" s="142"/>
      <c r="R561" s="192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  <c r="AS561" s="58"/>
      <c r="AT561" s="58"/>
      <c r="AU561" s="58"/>
      <c r="AV561" s="58"/>
      <c r="AW561" s="58"/>
      <c r="AX561" s="58"/>
      <c r="AY561" s="58"/>
      <c r="AZ561" s="58"/>
      <c r="BA561" s="58"/>
      <c r="BB561" s="58"/>
      <c r="BC561" s="58"/>
      <c r="BD561" s="58"/>
      <c r="BE561" s="58"/>
      <c r="BF561" s="58"/>
      <c r="BG561" s="58"/>
      <c r="BH561" s="58"/>
      <c r="BI561" s="58"/>
      <c r="BJ561" s="58"/>
      <c r="BK561" s="58"/>
      <c r="BL561" s="58"/>
      <c r="BM561" s="58"/>
      <c r="BN561" s="58"/>
      <c r="BO561" s="58"/>
      <c r="BP561" s="58"/>
      <c r="BQ561" s="58"/>
      <c r="BR561" s="58"/>
      <c r="BS561" s="58"/>
      <c r="BT561" s="58"/>
      <c r="BU561" s="58"/>
      <c r="BV561" s="58"/>
      <c r="BW561" s="58"/>
      <c r="BX561" s="58"/>
      <c r="BY561" s="58"/>
      <c r="BZ561" s="58"/>
      <c r="CA561" s="58"/>
      <c r="CB561" s="58"/>
      <c r="CC561" s="58"/>
      <c r="CD561" s="58"/>
      <c r="CE561" s="58"/>
      <c r="CF561" s="58"/>
      <c r="CG561" s="58"/>
      <c r="CH561" s="58"/>
      <c r="CI561" s="58"/>
      <c r="CJ561" s="58"/>
      <c r="CK561" s="58"/>
      <c r="CL561" s="58"/>
      <c r="CM561" s="58"/>
      <c r="CN561" s="58"/>
      <c r="CO561" s="58"/>
      <c r="CP561" s="58"/>
      <c r="CQ561" s="58"/>
      <c r="CR561" s="58"/>
      <c r="CS561" s="58"/>
      <c r="CT561" s="58"/>
      <c r="CU561" s="58"/>
      <c r="CV561" s="58"/>
      <c r="CW561" s="58"/>
      <c r="CX561" s="58"/>
      <c r="CY561" s="58"/>
      <c r="CZ561" s="58"/>
      <c r="DA561" s="58"/>
      <c r="DB561" s="58"/>
      <c r="DC561" s="58"/>
      <c r="DD561" s="58"/>
      <c r="DE561" s="58"/>
      <c r="DF561" s="58"/>
      <c r="DG561" s="58"/>
      <c r="DH561" s="58"/>
      <c r="DI561" s="58"/>
      <c r="DJ561" s="58"/>
      <c r="DK561" s="58"/>
      <c r="DL561" s="58"/>
      <c r="DM561" s="58"/>
      <c r="DN561" s="58"/>
      <c r="DO561" s="58"/>
      <c r="DP561" s="58"/>
      <c r="DQ561" s="58"/>
      <c r="DR561" s="58"/>
      <c r="DS561" s="58"/>
      <c r="DT561" s="58"/>
      <c r="DU561" s="58"/>
      <c r="DV561" s="58"/>
      <c r="DW561" s="58"/>
      <c r="DX561" s="58"/>
      <c r="DY561" s="58"/>
      <c r="DZ561" s="58"/>
      <c r="EA561" s="58"/>
      <c r="EB561" s="58"/>
      <c r="EC561" s="58"/>
      <c r="ED561" s="58"/>
      <c r="EE561" s="58"/>
      <c r="EF561" s="58"/>
      <c r="EG561" s="58"/>
      <c r="EH561" s="58"/>
      <c r="EI561" s="58"/>
      <c r="EJ561" s="58"/>
      <c r="EK561" s="58"/>
      <c r="EL561" s="58"/>
      <c r="EM561" s="58"/>
      <c r="EN561" s="58"/>
      <c r="EO561" s="58"/>
      <c r="EP561" s="58"/>
      <c r="EQ561" s="58"/>
      <c r="ER561" s="58"/>
      <c r="ES561" s="58"/>
      <c r="ET561" s="58"/>
      <c r="EU561" s="58"/>
    </row>
    <row r="562" spans="1:151" customFormat="1" ht="27.75" x14ac:dyDescent="0.4">
      <c r="A562" s="7"/>
      <c r="B562" s="112"/>
      <c r="C562" s="112"/>
      <c r="D562" s="133"/>
      <c r="E562" s="133"/>
      <c r="F562" s="133"/>
      <c r="G562" s="136"/>
      <c r="H562" s="137"/>
      <c r="I562" s="142"/>
      <c r="J562" s="142"/>
      <c r="K562" s="142"/>
      <c r="L562" s="142"/>
      <c r="M562" s="142"/>
      <c r="N562" s="142"/>
      <c r="O562" s="142"/>
      <c r="P562" s="142"/>
      <c r="Q562" s="142"/>
      <c r="R562" s="192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  <c r="AZ562" s="58"/>
      <c r="BA562" s="58"/>
      <c r="BB562" s="58"/>
      <c r="BC562" s="58"/>
      <c r="BD562" s="58"/>
      <c r="BE562" s="58"/>
      <c r="BF562" s="58"/>
      <c r="BG562" s="58"/>
      <c r="BH562" s="58"/>
      <c r="BI562" s="58"/>
      <c r="BJ562" s="58"/>
      <c r="BK562" s="58"/>
      <c r="BL562" s="58"/>
      <c r="BM562" s="58"/>
      <c r="BN562" s="58"/>
      <c r="BO562" s="58"/>
      <c r="BP562" s="58"/>
      <c r="BQ562" s="58"/>
      <c r="BR562" s="58"/>
      <c r="BS562" s="58"/>
      <c r="BT562" s="58"/>
      <c r="BU562" s="58"/>
      <c r="BV562" s="58"/>
      <c r="BW562" s="58"/>
      <c r="BX562" s="58"/>
      <c r="BY562" s="58"/>
      <c r="BZ562" s="58"/>
      <c r="CA562" s="58"/>
      <c r="CB562" s="58"/>
      <c r="CC562" s="58"/>
      <c r="CD562" s="58"/>
      <c r="CE562" s="58"/>
      <c r="CF562" s="58"/>
      <c r="CG562" s="58"/>
      <c r="CH562" s="58"/>
      <c r="CI562" s="58"/>
      <c r="CJ562" s="58"/>
      <c r="CK562" s="58"/>
      <c r="CL562" s="58"/>
      <c r="CM562" s="58"/>
      <c r="CN562" s="58"/>
      <c r="CO562" s="58"/>
      <c r="CP562" s="58"/>
      <c r="CQ562" s="58"/>
      <c r="CR562" s="58"/>
      <c r="CS562" s="58"/>
      <c r="CT562" s="58"/>
      <c r="CU562" s="58"/>
      <c r="CV562" s="58"/>
      <c r="CW562" s="58"/>
      <c r="CX562" s="58"/>
      <c r="CY562" s="58"/>
      <c r="CZ562" s="58"/>
      <c r="DA562" s="58"/>
      <c r="DB562" s="58"/>
      <c r="DC562" s="58"/>
      <c r="DD562" s="58"/>
      <c r="DE562" s="58"/>
      <c r="DF562" s="58"/>
      <c r="DG562" s="58"/>
      <c r="DH562" s="58"/>
      <c r="DI562" s="58"/>
      <c r="DJ562" s="58"/>
      <c r="DK562" s="58"/>
      <c r="DL562" s="58"/>
      <c r="DM562" s="58"/>
      <c r="DN562" s="58"/>
      <c r="DO562" s="58"/>
      <c r="DP562" s="58"/>
      <c r="DQ562" s="58"/>
      <c r="DR562" s="58"/>
      <c r="DS562" s="58"/>
      <c r="DT562" s="58"/>
      <c r="DU562" s="58"/>
      <c r="DV562" s="58"/>
      <c r="DW562" s="58"/>
      <c r="DX562" s="58"/>
      <c r="DY562" s="58"/>
      <c r="DZ562" s="58"/>
      <c r="EA562" s="58"/>
      <c r="EB562" s="58"/>
      <c r="EC562" s="58"/>
      <c r="ED562" s="58"/>
      <c r="EE562" s="58"/>
      <c r="EF562" s="58"/>
      <c r="EG562" s="58"/>
      <c r="EH562" s="58"/>
      <c r="EI562" s="58"/>
      <c r="EJ562" s="58"/>
      <c r="EK562" s="58"/>
      <c r="EL562" s="58"/>
      <c r="EM562" s="58"/>
      <c r="EN562" s="58"/>
      <c r="EO562" s="58"/>
      <c r="EP562" s="58"/>
      <c r="EQ562" s="58"/>
      <c r="ER562" s="58"/>
      <c r="ES562" s="58"/>
      <c r="ET562" s="58"/>
      <c r="EU562" s="58"/>
    </row>
    <row r="563" spans="1:151" customFormat="1" ht="27.75" x14ac:dyDescent="0.4">
      <c r="A563" s="7"/>
      <c r="B563" s="2"/>
      <c r="C563" s="2"/>
      <c r="D563" s="49"/>
      <c r="E563" s="4"/>
      <c r="F563" s="4"/>
      <c r="G563" s="22"/>
      <c r="H563" s="23"/>
      <c r="I563" s="69"/>
      <c r="J563" s="69"/>
      <c r="K563" s="69"/>
      <c r="L563" s="69"/>
      <c r="M563" s="69"/>
      <c r="N563" s="69"/>
      <c r="O563" s="69"/>
      <c r="P563" s="69"/>
      <c r="Q563" s="157"/>
      <c r="R563" s="192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  <c r="AZ563" s="58"/>
      <c r="BA563" s="58"/>
      <c r="BB563" s="58"/>
      <c r="BC563" s="58"/>
      <c r="BD563" s="58"/>
      <c r="BE563" s="58"/>
      <c r="BF563" s="58"/>
      <c r="BG563" s="58"/>
      <c r="BH563" s="58"/>
      <c r="BI563" s="58"/>
      <c r="BJ563" s="58"/>
      <c r="BK563" s="58"/>
      <c r="BL563" s="58"/>
      <c r="BM563" s="58"/>
      <c r="BN563" s="58"/>
      <c r="BO563" s="58"/>
      <c r="BP563" s="58"/>
      <c r="BQ563" s="58"/>
      <c r="BR563" s="58"/>
      <c r="BS563" s="58"/>
      <c r="BT563" s="58"/>
      <c r="BU563" s="58"/>
      <c r="BV563" s="58"/>
      <c r="BW563" s="58"/>
      <c r="BX563" s="58"/>
      <c r="BY563" s="58"/>
      <c r="BZ563" s="58"/>
      <c r="CA563" s="58"/>
      <c r="CB563" s="58"/>
      <c r="CC563" s="58"/>
      <c r="CD563" s="58"/>
      <c r="CE563" s="58"/>
      <c r="CF563" s="58"/>
      <c r="CG563" s="58"/>
      <c r="CH563" s="58"/>
      <c r="CI563" s="58"/>
      <c r="CJ563" s="58"/>
      <c r="CK563" s="58"/>
      <c r="CL563" s="58"/>
      <c r="CM563" s="58"/>
      <c r="CN563" s="58"/>
      <c r="CO563" s="58"/>
      <c r="CP563" s="58"/>
      <c r="CQ563" s="58"/>
      <c r="CR563" s="58"/>
      <c r="CS563" s="58"/>
      <c r="CT563" s="58"/>
      <c r="CU563" s="58"/>
      <c r="CV563" s="58"/>
      <c r="CW563" s="58"/>
      <c r="CX563" s="58"/>
      <c r="CY563" s="58"/>
      <c r="CZ563" s="58"/>
      <c r="DA563" s="58"/>
      <c r="DB563" s="58"/>
      <c r="DC563" s="58"/>
      <c r="DD563" s="58"/>
      <c r="DE563" s="58"/>
      <c r="DF563" s="58"/>
      <c r="DG563" s="58"/>
      <c r="DH563" s="58"/>
      <c r="DI563" s="58"/>
      <c r="DJ563" s="58"/>
      <c r="DK563" s="58"/>
      <c r="DL563" s="58"/>
      <c r="DM563" s="58"/>
      <c r="DN563" s="58"/>
      <c r="DO563" s="58"/>
      <c r="DP563" s="58"/>
      <c r="DQ563" s="58"/>
      <c r="DR563" s="58"/>
      <c r="DS563" s="58"/>
      <c r="DT563" s="58"/>
      <c r="DU563" s="58"/>
      <c r="DV563" s="58"/>
      <c r="DW563" s="58"/>
      <c r="DX563" s="58"/>
      <c r="DY563" s="58"/>
      <c r="DZ563" s="58"/>
      <c r="EA563" s="58"/>
      <c r="EB563" s="58"/>
      <c r="EC563" s="58"/>
      <c r="ED563" s="58"/>
      <c r="EE563" s="58"/>
      <c r="EF563" s="58"/>
      <c r="EG563" s="58"/>
      <c r="EH563" s="58"/>
      <c r="EI563" s="58"/>
      <c r="EJ563" s="58"/>
      <c r="EK563" s="58"/>
      <c r="EL563" s="58"/>
      <c r="EM563" s="58"/>
      <c r="EN563" s="58"/>
      <c r="EO563" s="58"/>
      <c r="EP563" s="58"/>
      <c r="EQ563" s="58"/>
      <c r="ER563" s="58"/>
      <c r="ES563" s="58"/>
      <c r="ET563" s="58"/>
      <c r="EU563" s="58"/>
    </row>
    <row r="564" spans="1:151" customFormat="1" ht="27.75" x14ac:dyDescent="0.4">
      <c r="A564" s="148">
        <f>COUNTIF(A522:A563,"&gt;=1")</f>
        <v>38</v>
      </c>
      <c r="B564" s="149"/>
      <c r="C564" s="149"/>
      <c r="D564" s="150"/>
      <c r="E564" s="151"/>
      <c r="F564" s="151"/>
      <c r="G564" s="152"/>
      <c r="H564" s="153"/>
      <c r="I564" s="154">
        <f>COUNTIF(I522:I563,"Nữ")</f>
        <v>33</v>
      </c>
      <c r="J564" s="155" t="s">
        <v>2532</v>
      </c>
      <c r="K564" s="156"/>
      <c r="L564" s="156"/>
      <c r="M564" s="156"/>
      <c r="N564" s="156"/>
      <c r="O564" s="156"/>
      <c r="P564" s="156"/>
      <c r="Q564" s="160"/>
      <c r="R564" s="192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/>
      <c r="BB564" s="58"/>
      <c r="BC564" s="58"/>
      <c r="BD564" s="58"/>
      <c r="BE564" s="58"/>
      <c r="BF564" s="58"/>
      <c r="BG564" s="58"/>
      <c r="BH564" s="58"/>
      <c r="BI564" s="58"/>
      <c r="BJ564" s="58"/>
      <c r="BK564" s="58"/>
      <c r="BL564" s="58"/>
      <c r="BM564" s="58"/>
      <c r="BN564" s="58"/>
      <c r="BO564" s="58"/>
      <c r="BP564" s="58"/>
      <c r="BQ564" s="58"/>
      <c r="BR564" s="58"/>
      <c r="BS564" s="58"/>
      <c r="BT564" s="58"/>
      <c r="BU564" s="58"/>
      <c r="BV564" s="58"/>
      <c r="BW564" s="58"/>
      <c r="BX564" s="58"/>
      <c r="BY564" s="58"/>
      <c r="BZ564" s="58"/>
      <c r="CA564" s="58"/>
      <c r="CB564" s="58"/>
      <c r="CC564" s="58"/>
      <c r="CD564" s="58"/>
      <c r="CE564" s="58"/>
      <c r="CF564" s="58"/>
      <c r="CG564" s="58"/>
      <c r="CH564" s="58"/>
      <c r="CI564" s="58"/>
      <c r="CJ564" s="58"/>
      <c r="CK564" s="58"/>
      <c r="CL564" s="58"/>
      <c r="CM564" s="58"/>
      <c r="CN564" s="58"/>
      <c r="CO564" s="58"/>
      <c r="CP564" s="58"/>
      <c r="CQ564" s="58"/>
      <c r="CR564" s="58"/>
      <c r="CS564" s="58"/>
      <c r="CT564" s="58"/>
      <c r="CU564" s="58"/>
      <c r="CV564" s="58"/>
      <c r="CW564" s="58"/>
      <c r="CX564" s="58"/>
      <c r="CY564" s="58"/>
      <c r="CZ564" s="58"/>
      <c r="DA564" s="58"/>
      <c r="DB564" s="58"/>
      <c r="DC564" s="58"/>
      <c r="DD564" s="58"/>
      <c r="DE564" s="58"/>
      <c r="DF564" s="58"/>
      <c r="DG564" s="58"/>
      <c r="DH564" s="58"/>
      <c r="DI564" s="58"/>
      <c r="DJ564" s="58"/>
      <c r="DK564" s="58"/>
      <c r="DL564" s="58"/>
      <c r="DM564" s="58"/>
      <c r="DN564" s="58"/>
      <c r="DO564" s="58"/>
      <c r="DP564" s="58"/>
      <c r="DQ564" s="58"/>
      <c r="DR564" s="58"/>
      <c r="DS564" s="58"/>
      <c r="DT564" s="58"/>
      <c r="DU564" s="58"/>
      <c r="DV564" s="58"/>
      <c r="DW564" s="58"/>
      <c r="DX564" s="58"/>
      <c r="DY564" s="58"/>
      <c r="DZ564" s="58"/>
      <c r="EA564" s="58"/>
      <c r="EB564" s="58"/>
      <c r="EC564" s="58"/>
      <c r="ED564" s="58"/>
      <c r="EE564" s="58"/>
      <c r="EF564" s="58"/>
      <c r="EG564" s="58"/>
      <c r="EH564" s="58"/>
      <c r="EI564" s="58"/>
      <c r="EJ564" s="58"/>
      <c r="EK564" s="58"/>
      <c r="EL564" s="58"/>
      <c r="EM564" s="58"/>
      <c r="EN564" s="58"/>
      <c r="EO564" s="58"/>
      <c r="EP564" s="58"/>
      <c r="EQ564" s="58"/>
      <c r="ER564" s="58"/>
      <c r="ES564" s="58"/>
      <c r="ET564" s="58"/>
      <c r="EU564" s="58"/>
    </row>
    <row r="565" spans="1:151" customFormat="1" ht="27.75" x14ac:dyDescent="0.4">
      <c r="A565" s="5"/>
      <c r="B565" s="180"/>
      <c r="C565" s="180"/>
      <c r="D565" s="181"/>
      <c r="E565" s="182"/>
      <c r="F565" s="182"/>
      <c r="G565" s="183"/>
      <c r="H565" s="184"/>
      <c r="I565" s="190"/>
      <c r="J565" s="185"/>
      <c r="K565" s="186" t="s">
        <v>957</v>
      </c>
      <c r="L565" s="187">
        <f>COUNTIF(L6:L478,"DT Hoa")</f>
        <v>29</v>
      </c>
      <c r="M565" s="188"/>
      <c r="N565" s="189"/>
      <c r="O565" s="189"/>
      <c r="P565" s="189"/>
      <c r="Q565" s="191"/>
      <c r="R565" s="192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  <c r="AS565" s="58"/>
      <c r="AT565" s="58"/>
      <c r="AU565" s="58"/>
      <c r="AV565" s="58"/>
      <c r="AW565" s="58"/>
      <c r="AX565" s="58"/>
      <c r="AY565" s="58"/>
      <c r="AZ565" s="58"/>
      <c r="BA565" s="58"/>
      <c r="BB565" s="58"/>
      <c r="BC565" s="58"/>
      <c r="BD565" s="58"/>
      <c r="BE565" s="58"/>
      <c r="BF565" s="58"/>
      <c r="BG565" s="58"/>
      <c r="BH565" s="58"/>
      <c r="BI565" s="58"/>
      <c r="BJ565" s="58"/>
      <c r="BK565" s="58"/>
      <c r="BL565" s="58"/>
      <c r="BM565" s="58"/>
      <c r="BN565" s="58"/>
      <c r="BO565" s="58"/>
      <c r="BP565" s="58"/>
      <c r="BQ565" s="58"/>
      <c r="BR565" s="58"/>
      <c r="BS565" s="58"/>
      <c r="BT565" s="58"/>
      <c r="BU565" s="58"/>
      <c r="BV565" s="58"/>
      <c r="BW565" s="58"/>
      <c r="BX565" s="58"/>
      <c r="BY565" s="58"/>
      <c r="BZ565" s="58"/>
      <c r="CA565" s="58"/>
      <c r="CB565" s="58"/>
      <c r="CC565" s="58"/>
      <c r="CD565" s="58"/>
      <c r="CE565" s="58"/>
      <c r="CF565" s="58"/>
      <c r="CG565" s="58"/>
      <c r="CH565" s="58"/>
      <c r="CI565" s="58"/>
      <c r="CJ565" s="58"/>
      <c r="CK565" s="58"/>
      <c r="CL565" s="58"/>
      <c r="CM565" s="58"/>
      <c r="CN565" s="58"/>
      <c r="CO565" s="58"/>
      <c r="CP565" s="58"/>
      <c r="CQ565" s="58"/>
      <c r="CR565" s="58"/>
      <c r="CS565" s="58"/>
      <c r="CT565" s="58"/>
      <c r="CU565" s="58"/>
      <c r="CV565" s="58"/>
      <c r="CW565" s="58"/>
      <c r="CX565" s="58"/>
      <c r="CY565" s="58"/>
      <c r="CZ565" s="58"/>
      <c r="DA565" s="58"/>
      <c r="DB565" s="58"/>
      <c r="DC565" s="58"/>
      <c r="DD565" s="58"/>
      <c r="DE565" s="58"/>
      <c r="DF565" s="58"/>
      <c r="DG565" s="58"/>
      <c r="DH565" s="58"/>
      <c r="DI565" s="58"/>
      <c r="DJ565" s="58"/>
      <c r="DK565" s="58"/>
      <c r="DL565" s="58"/>
      <c r="DM565" s="58"/>
      <c r="DN565" s="58"/>
      <c r="DO565" s="58"/>
      <c r="DP565" s="58"/>
      <c r="DQ565" s="58"/>
      <c r="DR565" s="58"/>
      <c r="DS565" s="58"/>
      <c r="DT565" s="58"/>
      <c r="DU565" s="58"/>
      <c r="DV565" s="58"/>
      <c r="DW565" s="58"/>
      <c r="DX565" s="58"/>
      <c r="DY565" s="58"/>
      <c r="DZ565" s="58"/>
      <c r="EA565" s="58"/>
      <c r="EB565" s="58"/>
      <c r="EC565" s="58"/>
      <c r="ED565" s="58"/>
      <c r="EE565" s="58"/>
      <c r="EF565" s="58"/>
      <c r="EG565" s="58"/>
      <c r="EH565" s="58"/>
      <c r="EI565" s="58"/>
      <c r="EJ565" s="58"/>
      <c r="EK565" s="58"/>
      <c r="EL565" s="58"/>
      <c r="EM565" s="58"/>
      <c r="EN565" s="58"/>
      <c r="EO565" s="58"/>
      <c r="EP565" s="58"/>
      <c r="EQ565" s="58"/>
      <c r="ER565" s="58"/>
      <c r="ES565" s="58"/>
      <c r="ET565" s="58"/>
      <c r="EU565" s="58"/>
    </row>
    <row r="566" spans="1:151" customFormat="1" ht="27.75" x14ac:dyDescent="0.4">
      <c r="A566" s="240" t="s">
        <v>3097</v>
      </c>
      <c r="B566" s="2"/>
      <c r="C566" s="2"/>
      <c r="D566" s="49"/>
      <c r="E566" s="242">
        <f>E567+E568</f>
        <v>496</v>
      </c>
      <c r="F566" s="242" t="s">
        <v>3102</v>
      </c>
      <c r="G566" s="22"/>
      <c r="H566" s="23"/>
      <c r="I566" s="86"/>
      <c r="J566" s="85"/>
      <c r="K566" s="12" t="s">
        <v>954</v>
      </c>
      <c r="L566" s="11">
        <f>COUNTIF(L6:L478,"DT Hoa(mẹ)")</f>
        <v>0</v>
      </c>
      <c r="M566" s="75"/>
      <c r="N566" s="69"/>
      <c r="O566" s="69"/>
      <c r="P566" s="69"/>
      <c r="Q566" s="157"/>
      <c r="R566" s="192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  <c r="AS566" s="58"/>
      <c r="AT566" s="58"/>
      <c r="AU566" s="58"/>
      <c r="AV566" s="58"/>
      <c r="AW566" s="58"/>
      <c r="AX566" s="58"/>
      <c r="AY566" s="58"/>
      <c r="AZ566" s="58"/>
      <c r="BA566" s="58"/>
      <c r="BB566" s="58"/>
      <c r="BC566" s="58"/>
      <c r="BD566" s="58"/>
      <c r="BE566" s="58"/>
      <c r="BF566" s="58"/>
      <c r="BG566" s="58"/>
      <c r="BH566" s="58"/>
      <c r="BI566" s="58"/>
      <c r="BJ566" s="58"/>
      <c r="BK566" s="58"/>
      <c r="BL566" s="58"/>
      <c r="BM566" s="58"/>
      <c r="BN566" s="58"/>
      <c r="BO566" s="58"/>
      <c r="BP566" s="58"/>
      <c r="BQ566" s="58"/>
      <c r="BR566" s="58"/>
      <c r="BS566" s="58"/>
      <c r="BT566" s="58"/>
      <c r="BU566" s="58"/>
      <c r="BV566" s="58"/>
      <c r="BW566" s="58"/>
      <c r="BX566" s="58"/>
      <c r="BY566" s="58"/>
      <c r="BZ566" s="58"/>
      <c r="CA566" s="58"/>
      <c r="CB566" s="58"/>
      <c r="CC566" s="58"/>
      <c r="CD566" s="58"/>
      <c r="CE566" s="58"/>
      <c r="CF566" s="58"/>
      <c r="CG566" s="58"/>
      <c r="CH566" s="58"/>
      <c r="CI566" s="58"/>
      <c r="CJ566" s="58"/>
      <c r="CK566" s="58"/>
      <c r="CL566" s="58"/>
      <c r="CM566" s="58"/>
      <c r="CN566" s="58"/>
      <c r="CO566" s="58"/>
      <c r="CP566" s="58"/>
      <c r="CQ566" s="58"/>
      <c r="CR566" s="58"/>
      <c r="CS566" s="58"/>
      <c r="CT566" s="58"/>
      <c r="CU566" s="58"/>
      <c r="CV566" s="58"/>
      <c r="CW566" s="58"/>
      <c r="CX566" s="58"/>
      <c r="CY566" s="58"/>
      <c r="CZ566" s="58"/>
      <c r="DA566" s="58"/>
      <c r="DB566" s="58"/>
      <c r="DC566" s="58"/>
      <c r="DD566" s="58"/>
      <c r="DE566" s="58"/>
      <c r="DF566" s="58"/>
      <c r="DG566" s="58"/>
      <c r="DH566" s="58"/>
      <c r="DI566" s="58"/>
      <c r="DJ566" s="58"/>
      <c r="DK566" s="58"/>
      <c r="DL566" s="58"/>
      <c r="DM566" s="58"/>
      <c r="DN566" s="58"/>
      <c r="DO566" s="58"/>
      <c r="DP566" s="58"/>
      <c r="DQ566" s="58"/>
      <c r="DR566" s="58"/>
      <c r="DS566" s="58"/>
      <c r="DT566" s="58"/>
      <c r="DU566" s="58"/>
      <c r="DV566" s="58"/>
      <c r="DW566" s="58"/>
      <c r="DX566" s="58"/>
      <c r="DY566" s="58"/>
      <c r="DZ566" s="58"/>
      <c r="EA566" s="58"/>
      <c r="EB566" s="58"/>
      <c r="EC566" s="58"/>
      <c r="ED566" s="58"/>
      <c r="EE566" s="58"/>
      <c r="EF566" s="58"/>
      <c r="EG566" s="58"/>
      <c r="EH566" s="58"/>
      <c r="EI566" s="58"/>
      <c r="EJ566" s="58"/>
      <c r="EK566" s="58"/>
      <c r="EL566" s="58"/>
      <c r="EM566" s="58"/>
      <c r="EN566" s="58"/>
      <c r="EO566" s="58"/>
      <c r="EP566" s="58"/>
      <c r="EQ566" s="58"/>
      <c r="ER566" s="58"/>
      <c r="ES566" s="58"/>
      <c r="ET566" s="58"/>
      <c r="EU566" s="58"/>
    </row>
    <row r="567" spans="1:151" customFormat="1" ht="27.75" x14ac:dyDescent="0.4">
      <c r="A567" s="240" t="s">
        <v>3098</v>
      </c>
      <c r="B567" s="2"/>
      <c r="C567" s="2"/>
      <c r="D567" s="49"/>
      <c r="E567" s="21">
        <f>A48+A91+A134+A177+A220+A263+A306+A349+A392</f>
        <v>345</v>
      </c>
      <c r="F567" s="241" t="s">
        <v>3100</v>
      </c>
      <c r="G567" s="22"/>
      <c r="H567" s="23"/>
      <c r="I567" s="86"/>
      <c r="J567" s="85"/>
      <c r="K567" s="12" t="s">
        <v>955</v>
      </c>
      <c r="L567" s="11">
        <f>COUNTIF(L6:L478,"DT Hoa(cha)")</f>
        <v>0</v>
      </c>
      <c r="M567" s="75"/>
      <c r="N567" s="69"/>
      <c r="O567" s="69"/>
      <c r="P567" s="69"/>
      <c r="Q567" s="157"/>
      <c r="R567" s="192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  <c r="AS567" s="58"/>
      <c r="AT567" s="58"/>
      <c r="AU567" s="58"/>
      <c r="AV567" s="58"/>
      <c r="AW567" s="58"/>
      <c r="AX567" s="58"/>
      <c r="AY567" s="58"/>
      <c r="AZ567" s="58"/>
      <c r="BA567" s="58"/>
      <c r="BB567" s="58"/>
      <c r="BC567" s="58"/>
      <c r="BD567" s="58"/>
      <c r="BE567" s="58"/>
      <c r="BF567" s="58"/>
      <c r="BG567" s="58"/>
      <c r="BH567" s="58"/>
      <c r="BI567" s="58"/>
      <c r="BJ567" s="58"/>
      <c r="BK567" s="58"/>
      <c r="BL567" s="58"/>
      <c r="BM567" s="58"/>
      <c r="BN567" s="58"/>
      <c r="BO567" s="58"/>
      <c r="BP567" s="58"/>
      <c r="BQ567" s="58"/>
      <c r="BR567" s="58"/>
      <c r="BS567" s="58"/>
      <c r="BT567" s="58"/>
      <c r="BU567" s="58"/>
      <c r="BV567" s="58"/>
      <c r="BW567" s="58"/>
      <c r="BX567" s="58"/>
      <c r="BY567" s="58"/>
      <c r="BZ567" s="58"/>
      <c r="CA567" s="58"/>
      <c r="CB567" s="58"/>
      <c r="CC567" s="58"/>
      <c r="CD567" s="58"/>
      <c r="CE567" s="58"/>
      <c r="CF567" s="58"/>
      <c r="CG567" s="58"/>
      <c r="CH567" s="58"/>
      <c r="CI567" s="58"/>
      <c r="CJ567" s="58"/>
      <c r="CK567" s="58"/>
      <c r="CL567" s="58"/>
      <c r="CM567" s="58"/>
      <c r="CN567" s="58"/>
      <c r="CO567" s="58"/>
      <c r="CP567" s="58"/>
      <c r="CQ567" s="58"/>
      <c r="CR567" s="58"/>
      <c r="CS567" s="58"/>
      <c r="CT567" s="58"/>
      <c r="CU567" s="58"/>
      <c r="CV567" s="58"/>
      <c r="CW567" s="58"/>
      <c r="CX567" s="58"/>
      <c r="CY567" s="58"/>
      <c r="CZ567" s="58"/>
      <c r="DA567" s="58"/>
      <c r="DB567" s="58"/>
      <c r="DC567" s="58"/>
      <c r="DD567" s="58"/>
      <c r="DE567" s="58"/>
      <c r="DF567" s="58"/>
      <c r="DG567" s="58"/>
      <c r="DH567" s="58"/>
      <c r="DI567" s="58"/>
      <c r="DJ567" s="58"/>
      <c r="DK567" s="58"/>
      <c r="DL567" s="58"/>
      <c r="DM567" s="58"/>
      <c r="DN567" s="58"/>
      <c r="DO567" s="58"/>
      <c r="DP567" s="58"/>
      <c r="DQ567" s="58"/>
      <c r="DR567" s="58"/>
      <c r="DS567" s="58"/>
      <c r="DT567" s="58"/>
      <c r="DU567" s="58"/>
      <c r="DV567" s="58"/>
      <c r="DW567" s="58"/>
      <c r="DX567" s="58"/>
      <c r="DY567" s="58"/>
      <c r="DZ567" s="58"/>
      <c r="EA567" s="58"/>
      <c r="EB567" s="58"/>
      <c r="EC567" s="58"/>
      <c r="ED567" s="58"/>
      <c r="EE567" s="58"/>
      <c r="EF567" s="58"/>
      <c r="EG567" s="58"/>
      <c r="EH567" s="58"/>
      <c r="EI567" s="58"/>
      <c r="EJ567" s="58"/>
      <c r="EK567" s="58"/>
      <c r="EL567" s="58"/>
      <c r="EM567" s="58"/>
      <c r="EN567" s="58"/>
      <c r="EO567" s="58"/>
      <c r="EP567" s="58"/>
      <c r="EQ567" s="58"/>
      <c r="ER567" s="58"/>
      <c r="ES567" s="58"/>
      <c r="ET567" s="58"/>
      <c r="EU567" s="58"/>
    </row>
    <row r="568" spans="1:151" customFormat="1" ht="27.75" x14ac:dyDescent="0.4">
      <c r="A568" s="240" t="s">
        <v>3099</v>
      </c>
      <c r="B568" s="2"/>
      <c r="C568" s="2"/>
      <c r="D568" s="49"/>
      <c r="E568" s="21">
        <f>A435+A478+A521+A564</f>
        <v>151</v>
      </c>
      <c r="F568" s="241" t="s">
        <v>3101</v>
      </c>
      <c r="G568" s="22"/>
      <c r="H568" s="23"/>
      <c r="I568" s="86"/>
      <c r="J568" s="85"/>
      <c r="K568" s="10" t="s">
        <v>958</v>
      </c>
      <c r="L568" s="11">
        <f>COUNTIF(L6:L478,"DT Thái")</f>
        <v>1</v>
      </c>
      <c r="M568" s="75"/>
      <c r="N568" s="69"/>
      <c r="O568" s="69"/>
      <c r="P568" s="69"/>
      <c r="Q568" s="157"/>
      <c r="R568" s="192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58"/>
      <c r="BB568" s="58"/>
      <c r="BC568" s="58"/>
      <c r="BD568" s="58"/>
      <c r="BE568" s="58"/>
      <c r="BF568" s="58"/>
      <c r="BG568" s="58"/>
      <c r="BH568" s="58"/>
      <c r="BI568" s="58"/>
      <c r="BJ568" s="58"/>
      <c r="BK568" s="58"/>
      <c r="BL568" s="58"/>
      <c r="BM568" s="58"/>
      <c r="BN568" s="58"/>
      <c r="BO568" s="58"/>
      <c r="BP568" s="58"/>
      <c r="BQ568" s="58"/>
      <c r="BR568" s="58"/>
      <c r="BS568" s="58"/>
      <c r="BT568" s="58"/>
      <c r="BU568" s="58"/>
      <c r="BV568" s="58"/>
      <c r="BW568" s="58"/>
      <c r="BX568" s="58"/>
      <c r="BY568" s="58"/>
      <c r="BZ568" s="58"/>
      <c r="CA568" s="58"/>
      <c r="CB568" s="58"/>
      <c r="CC568" s="58"/>
      <c r="CD568" s="58"/>
      <c r="CE568" s="58"/>
      <c r="CF568" s="58"/>
      <c r="CG568" s="58"/>
      <c r="CH568" s="58"/>
      <c r="CI568" s="58"/>
      <c r="CJ568" s="58"/>
      <c r="CK568" s="58"/>
      <c r="CL568" s="58"/>
      <c r="CM568" s="58"/>
      <c r="CN568" s="58"/>
      <c r="CO568" s="58"/>
      <c r="CP568" s="58"/>
      <c r="CQ568" s="58"/>
      <c r="CR568" s="58"/>
      <c r="CS568" s="58"/>
      <c r="CT568" s="58"/>
      <c r="CU568" s="58"/>
      <c r="CV568" s="58"/>
      <c r="CW568" s="58"/>
      <c r="CX568" s="58"/>
      <c r="CY568" s="58"/>
      <c r="CZ568" s="58"/>
      <c r="DA568" s="58"/>
      <c r="DB568" s="58"/>
      <c r="DC568" s="58"/>
      <c r="DD568" s="58"/>
      <c r="DE568" s="58"/>
      <c r="DF568" s="58"/>
      <c r="DG568" s="58"/>
      <c r="DH568" s="58"/>
      <c r="DI568" s="58"/>
      <c r="DJ568" s="58"/>
      <c r="DK568" s="58"/>
      <c r="DL568" s="58"/>
      <c r="DM568" s="58"/>
      <c r="DN568" s="58"/>
      <c r="DO568" s="58"/>
      <c r="DP568" s="58"/>
      <c r="DQ568" s="58"/>
      <c r="DR568" s="58"/>
      <c r="DS568" s="58"/>
      <c r="DT568" s="58"/>
      <c r="DU568" s="58"/>
      <c r="DV568" s="58"/>
      <c r="DW568" s="58"/>
      <c r="DX568" s="58"/>
      <c r="DY568" s="58"/>
      <c r="DZ568" s="58"/>
      <c r="EA568" s="58"/>
      <c r="EB568" s="58"/>
      <c r="EC568" s="58"/>
      <c r="ED568" s="58"/>
      <c r="EE568" s="58"/>
      <c r="EF568" s="58"/>
      <c r="EG568" s="58"/>
      <c r="EH568" s="58"/>
      <c r="EI568" s="58"/>
      <c r="EJ568" s="58"/>
      <c r="EK568" s="58"/>
      <c r="EL568" s="58"/>
      <c r="EM568" s="58"/>
      <c r="EN568" s="58"/>
      <c r="EO568" s="58"/>
      <c r="EP568" s="58"/>
      <c r="EQ568" s="58"/>
      <c r="ER568" s="58"/>
      <c r="ES568" s="58"/>
      <c r="ET568" s="58"/>
      <c r="EU568" s="58"/>
    </row>
    <row r="569" spans="1:151" customFormat="1" ht="27.75" x14ac:dyDescent="0.4">
      <c r="A569" s="5"/>
      <c r="B569" s="2"/>
      <c r="C569" s="2"/>
      <c r="D569" s="49"/>
      <c r="E569" s="4"/>
      <c r="F569" s="4"/>
      <c r="G569" s="22"/>
      <c r="H569" s="23"/>
      <c r="I569" s="86"/>
      <c r="J569" s="85"/>
      <c r="K569" s="10" t="s">
        <v>959</v>
      </c>
      <c r="L569" s="11">
        <f>COUNTIF(L6:L478,"DT Nùng")</f>
        <v>0</v>
      </c>
      <c r="M569" s="75"/>
      <c r="N569" s="69"/>
      <c r="O569" s="69"/>
      <c r="P569" s="69"/>
      <c r="Q569" s="157"/>
      <c r="R569" s="192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  <c r="AZ569" s="58"/>
      <c r="BA569" s="58"/>
      <c r="BB569" s="58"/>
      <c r="BC569" s="58"/>
      <c r="BD569" s="58"/>
      <c r="BE569" s="58"/>
      <c r="BF569" s="58"/>
      <c r="BG569" s="58"/>
      <c r="BH569" s="58"/>
      <c r="BI569" s="58"/>
      <c r="BJ569" s="58"/>
      <c r="BK569" s="58"/>
      <c r="BL569" s="58"/>
      <c r="BM569" s="58"/>
      <c r="BN569" s="58"/>
      <c r="BO569" s="58"/>
      <c r="BP569" s="58"/>
      <c r="BQ569" s="58"/>
      <c r="BR569" s="58"/>
      <c r="BS569" s="58"/>
      <c r="BT569" s="58"/>
      <c r="BU569" s="58"/>
      <c r="BV569" s="58"/>
      <c r="BW569" s="58"/>
      <c r="BX569" s="58"/>
      <c r="BY569" s="58"/>
      <c r="BZ569" s="58"/>
      <c r="CA569" s="58"/>
      <c r="CB569" s="58"/>
      <c r="CC569" s="58"/>
      <c r="CD569" s="58"/>
      <c r="CE569" s="58"/>
      <c r="CF569" s="58"/>
      <c r="CG569" s="58"/>
      <c r="CH569" s="58"/>
      <c r="CI569" s="58"/>
      <c r="CJ569" s="58"/>
      <c r="CK569" s="58"/>
      <c r="CL569" s="58"/>
      <c r="CM569" s="58"/>
      <c r="CN569" s="58"/>
      <c r="CO569" s="58"/>
      <c r="CP569" s="58"/>
      <c r="CQ569" s="58"/>
      <c r="CR569" s="58"/>
      <c r="CS569" s="58"/>
      <c r="CT569" s="58"/>
      <c r="CU569" s="58"/>
      <c r="CV569" s="58"/>
      <c r="CW569" s="58"/>
      <c r="CX569" s="58"/>
      <c r="CY569" s="58"/>
      <c r="CZ569" s="58"/>
      <c r="DA569" s="58"/>
      <c r="DB569" s="58"/>
      <c r="DC569" s="58"/>
      <c r="DD569" s="58"/>
      <c r="DE569" s="58"/>
      <c r="DF569" s="58"/>
      <c r="DG569" s="58"/>
      <c r="DH569" s="58"/>
      <c r="DI569" s="58"/>
      <c r="DJ569" s="58"/>
      <c r="DK569" s="58"/>
      <c r="DL569" s="58"/>
      <c r="DM569" s="58"/>
      <c r="DN569" s="58"/>
      <c r="DO569" s="58"/>
      <c r="DP569" s="58"/>
      <c r="DQ569" s="58"/>
      <c r="DR569" s="58"/>
      <c r="DS569" s="58"/>
      <c r="DT569" s="58"/>
      <c r="DU569" s="58"/>
      <c r="DV569" s="58"/>
      <c r="DW569" s="58"/>
      <c r="DX569" s="58"/>
      <c r="DY569" s="58"/>
      <c r="DZ569" s="58"/>
      <c r="EA569" s="58"/>
      <c r="EB569" s="58"/>
      <c r="EC569" s="58"/>
      <c r="ED569" s="58"/>
      <c r="EE569" s="58"/>
      <c r="EF569" s="58"/>
      <c r="EG569" s="58"/>
      <c r="EH569" s="58"/>
      <c r="EI569" s="58"/>
      <c r="EJ569" s="58"/>
      <c r="EK569" s="58"/>
      <c r="EL569" s="58"/>
      <c r="EM569" s="58"/>
      <c r="EN569" s="58"/>
      <c r="EO569" s="58"/>
      <c r="EP569" s="58"/>
      <c r="EQ569" s="58"/>
      <c r="ER569" s="58"/>
      <c r="ES569" s="58"/>
      <c r="ET569" s="58"/>
      <c r="EU569" s="58"/>
    </row>
    <row r="570" spans="1:151" customFormat="1" ht="27.75" x14ac:dyDescent="0.4">
      <c r="A570" s="5"/>
      <c r="B570" s="2"/>
      <c r="C570" s="2"/>
      <c r="D570" s="49"/>
      <c r="E570" s="4"/>
      <c r="F570" s="4"/>
      <c r="G570" s="22"/>
      <c r="H570" s="23"/>
      <c r="I570" s="86"/>
      <c r="J570" s="85"/>
      <c r="K570" s="10" t="s">
        <v>960</v>
      </c>
      <c r="L570" s="11">
        <f>COUNTIF(L6:L478,"DT Mường")</f>
        <v>3</v>
      </c>
      <c r="M570" s="75"/>
      <c r="N570" s="69"/>
      <c r="O570" s="69"/>
      <c r="P570" s="69"/>
      <c r="Q570" s="157"/>
      <c r="R570" s="192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  <c r="AZ570" s="58"/>
      <c r="BA570" s="58"/>
      <c r="BB570" s="58"/>
      <c r="BC570" s="58"/>
      <c r="BD570" s="58"/>
      <c r="BE570" s="58"/>
      <c r="BF570" s="58"/>
      <c r="BG570" s="58"/>
      <c r="BH570" s="58"/>
      <c r="BI570" s="58"/>
      <c r="BJ570" s="58"/>
      <c r="BK570" s="58"/>
      <c r="BL570" s="58"/>
      <c r="BM570" s="58"/>
      <c r="BN570" s="58"/>
      <c r="BO570" s="58"/>
      <c r="BP570" s="58"/>
      <c r="BQ570" s="58"/>
      <c r="BR570" s="58"/>
      <c r="BS570" s="58"/>
      <c r="BT570" s="58"/>
      <c r="BU570" s="58"/>
      <c r="BV570" s="58"/>
      <c r="BW570" s="58"/>
      <c r="BX570" s="58"/>
      <c r="BY570" s="58"/>
      <c r="BZ570" s="58"/>
      <c r="CA570" s="58"/>
      <c r="CB570" s="58"/>
      <c r="CC570" s="58"/>
      <c r="CD570" s="58"/>
      <c r="CE570" s="58"/>
      <c r="CF570" s="58"/>
      <c r="CG570" s="58"/>
      <c r="CH570" s="58"/>
      <c r="CI570" s="58"/>
      <c r="CJ570" s="58"/>
      <c r="CK570" s="58"/>
      <c r="CL570" s="58"/>
      <c r="CM570" s="58"/>
      <c r="CN570" s="58"/>
      <c r="CO570" s="58"/>
      <c r="CP570" s="58"/>
      <c r="CQ570" s="58"/>
      <c r="CR570" s="58"/>
      <c r="CS570" s="58"/>
      <c r="CT570" s="58"/>
      <c r="CU570" s="58"/>
      <c r="CV570" s="58"/>
      <c r="CW570" s="58"/>
      <c r="CX570" s="58"/>
      <c r="CY570" s="58"/>
      <c r="CZ570" s="58"/>
      <c r="DA570" s="58"/>
      <c r="DB570" s="58"/>
      <c r="DC570" s="58"/>
      <c r="DD570" s="58"/>
      <c r="DE570" s="58"/>
      <c r="DF570" s="58"/>
      <c r="DG570" s="58"/>
      <c r="DH570" s="58"/>
      <c r="DI570" s="58"/>
      <c r="DJ570" s="58"/>
      <c r="DK570" s="58"/>
      <c r="DL570" s="58"/>
      <c r="DM570" s="58"/>
      <c r="DN570" s="58"/>
      <c r="DO570" s="58"/>
      <c r="DP570" s="58"/>
      <c r="DQ570" s="58"/>
      <c r="DR570" s="58"/>
      <c r="DS570" s="58"/>
      <c r="DT570" s="58"/>
      <c r="DU570" s="58"/>
      <c r="DV570" s="58"/>
      <c r="DW570" s="58"/>
      <c r="DX570" s="58"/>
      <c r="DY570" s="58"/>
      <c r="DZ570" s="58"/>
      <c r="EA570" s="58"/>
      <c r="EB570" s="58"/>
      <c r="EC570" s="58"/>
      <c r="ED570" s="58"/>
      <c r="EE570" s="58"/>
      <c r="EF570" s="58"/>
      <c r="EG570" s="58"/>
      <c r="EH570" s="58"/>
      <c r="EI570" s="58"/>
      <c r="EJ570" s="58"/>
      <c r="EK570" s="58"/>
      <c r="EL570" s="58"/>
      <c r="EM570" s="58"/>
      <c r="EN570" s="58"/>
      <c r="EO570" s="58"/>
      <c r="EP570" s="58"/>
      <c r="EQ570" s="58"/>
      <c r="ER570" s="58"/>
      <c r="ES570" s="58"/>
      <c r="ET570" s="58"/>
      <c r="EU570" s="58"/>
    </row>
    <row r="571" spans="1:151" customFormat="1" ht="27.75" x14ac:dyDescent="0.4">
      <c r="A571" s="5"/>
      <c r="B571" s="2"/>
      <c r="C571" s="2"/>
      <c r="D571" s="49"/>
      <c r="E571" s="4"/>
      <c r="F571" s="4"/>
      <c r="G571" s="22"/>
      <c r="H571" s="23"/>
      <c r="I571" s="86"/>
      <c r="J571" s="85"/>
      <c r="K571" s="10" t="s">
        <v>961</v>
      </c>
      <c r="L571" s="11">
        <f>COUNTIF(L6:L478,"DT Cao Lam")</f>
        <v>0</v>
      </c>
      <c r="M571" s="75"/>
      <c r="N571" s="69"/>
      <c r="O571" s="69"/>
      <c r="P571" s="69"/>
      <c r="Q571" s="157"/>
      <c r="R571" s="192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  <c r="BD571" s="58"/>
      <c r="BE571" s="58"/>
      <c r="BF571" s="58"/>
      <c r="BG571" s="58"/>
      <c r="BH571" s="58"/>
      <c r="BI571" s="58"/>
      <c r="BJ571" s="58"/>
      <c r="BK571" s="58"/>
      <c r="BL571" s="58"/>
      <c r="BM571" s="58"/>
      <c r="BN571" s="58"/>
      <c r="BO571" s="58"/>
      <c r="BP571" s="58"/>
      <c r="BQ571" s="58"/>
      <c r="BR571" s="58"/>
      <c r="BS571" s="58"/>
      <c r="BT571" s="58"/>
      <c r="BU571" s="58"/>
      <c r="BV571" s="58"/>
      <c r="BW571" s="58"/>
      <c r="BX571" s="58"/>
      <c r="BY571" s="58"/>
      <c r="BZ571" s="58"/>
      <c r="CA571" s="58"/>
      <c r="CB571" s="58"/>
      <c r="CC571" s="58"/>
      <c r="CD571" s="58"/>
      <c r="CE571" s="58"/>
      <c r="CF571" s="58"/>
      <c r="CG571" s="58"/>
      <c r="CH571" s="58"/>
      <c r="CI571" s="58"/>
      <c r="CJ571" s="58"/>
      <c r="CK571" s="58"/>
      <c r="CL571" s="58"/>
      <c r="CM571" s="58"/>
      <c r="CN571" s="58"/>
      <c r="CO571" s="58"/>
      <c r="CP571" s="58"/>
      <c r="CQ571" s="58"/>
      <c r="CR571" s="58"/>
      <c r="CS571" s="58"/>
      <c r="CT571" s="58"/>
      <c r="CU571" s="58"/>
      <c r="CV571" s="58"/>
      <c r="CW571" s="58"/>
      <c r="CX571" s="58"/>
      <c r="CY571" s="58"/>
      <c r="CZ571" s="58"/>
      <c r="DA571" s="58"/>
      <c r="DB571" s="58"/>
      <c r="DC571" s="58"/>
      <c r="DD571" s="58"/>
      <c r="DE571" s="58"/>
      <c r="DF571" s="58"/>
      <c r="DG571" s="58"/>
      <c r="DH571" s="58"/>
      <c r="DI571" s="58"/>
      <c r="DJ571" s="58"/>
      <c r="DK571" s="58"/>
      <c r="DL571" s="58"/>
      <c r="DM571" s="58"/>
      <c r="DN571" s="58"/>
      <c r="DO571" s="58"/>
      <c r="DP571" s="58"/>
      <c r="DQ571" s="58"/>
      <c r="DR571" s="58"/>
      <c r="DS571" s="58"/>
      <c r="DT571" s="58"/>
      <c r="DU571" s="58"/>
      <c r="DV571" s="58"/>
      <c r="DW571" s="58"/>
      <c r="DX571" s="58"/>
      <c r="DY571" s="58"/>
      <c r="DZ571" s="58"/>
      <c r="EA571" s="58"/>
      <c r="EB571" s="58"/>
      <c r="EC571" s="58"/>
      <c r="ED571" s="58"/>
      <c r="EE571" s="58"/>
      <c r="EF571" s="58"/>
      <c r="EG571" s="58"/>
      <c r="EH571" s="58"/>
      <c r="EI571" s="58"/>
      <c r="EJ571" s="58"/>
      <c r="EK571" s="58"/>
      <c r="EL571" s="58"/>
      <c r="EM571" s="58"/>
      <c r="EN571" s="58"/>
      <c r="EO571" s="58"/>
      <c r="EP571" s="58"/>
      <c r="EQ571" s="58"/>
      <c r="ER571" s="58"/>
      <c r="ES571" s="58"/>
      <c r="ET571" s="58"/>
      <c r="EU571" s="58"/>
    </row>
    <row r="572" spans="1:151" customFormat="1" ht="27.75" x14ac:dyDescent="0.4">
      <c r="A572" s="5"/>
      <c r="B572" s="2"/>
      <c r="C572" s="2"/>
      <c r="D572" s="49"/>
      <c r="E572" s="4"/>
      <c r="F572" s="4"/>
      <c r="G572" s="22"/>
      <c r="H572" s="23"/>
      <c r="I572" s="86"/>
      <c r="J572" s="85"/>
      <c r="K572" s="10" t="s">
        <v>962</v>
      </c>
      <c r="L572" s="11">
        <f>COUNTIF(L6:L478,"DT stieng")</f>
        <v>0</v>
      </c>
      <c r="M572" s="75"/>
      <c r="N572" s="69"/>
      <c r="O572" s="69"/>
      <c r="P572" s="69"/>
      <c r="Q572" s="157"/>
      <c r="R572" s="192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  <c r="AZ572" s="58"/>
      <c r="BA572" s="58"/>
      <c r="BB572" s="58"/>
      <c r="BC572" s="58"/>
      <c r="BD572" s="58"/>
      <c r="BE572" s="58"/>
      <c r="BF572" s="58"/>
      <c r="BG572" s="58"/>
      <c r="BH572" s="58"/>
      <c r="BI572" s="58"/>
      <c r="BJ572" s="58"/>
      <c r="BK572" s="58"/>
      <c r="BL572" s="58"/>
      <c r="BM572" s="58"/>
      <c r="BN572" s="58"/>
      <c r="BO572" s="58"/>
      <c r="BP572" s="58"/>
      <c r="BQ572" s="58"/>
      <c r="BR572" s="58"/>
      <c r="BS572" s="58"/>
      <c r="BT572" s="58"/>
      <c r="BU572" s="58"/>
      <c r="BV572" s="58"/>
      <c r="BW572" s="58"/>
      <c r="BX572" s="58"/>
      <c r="BY572" s="58"/>
      <c r="BZ572" s="58"/>
      <c r="CA572" s="58"/>
      <c r="CB572" s="58"/>
      <c r="CC572" s="58"/>
      <c r="CD572" s="58"/>
      <c r="CE572" s="58"/>
      <c r="CF572" s="58"/>
      <c r="CG572" s="58"/>
      <c r="CH572" s="58"/>
      <c r="CI572" s="58"/>
      <c r="CJ572" s="58"/>
      <c r="CK572" s="58"/>
      <c r="CL572" s="58"/>
      <c r="CM572" s="58"/>
      <c r="CN572" s="58"/>
      <c r="CO572" s="58"/>
      <c r="CP572" s="58"/>
      <c r="CQ572" s="58"/>
      <c r="CR572" s="58"/>
      <c r="CS572" s="58"/>
      <c r="CT572" s="58"/>
      <c r="CU572" s="58"/>
      <c r="CV572" s="58"/>
      <c r="CW572" s="58"/>
      <c r="CX572" s="58"/>
      <c r="CY572" s="58"/>
      <c r="CZ572" s="58"/>
      <c r="DA572" s="58"/>
      <c r="DB572" s="58"/>
      <c r="DC572" s="58"/>
      <c r="DD572" s="58"/>
      <c r="DE572" s="58"/>
      <c r="DF572" s="58"/>
      <c r="DG572" s="58"/>
      <c r="DH572" s="58"/>
      <c r="DI572" s="58"/>
      <c r="DJ572" s="58"/>
      <c r="DK572" s="58"/>
      <c r="DL572" s="58"/>
      <c r="DM572" s="58"/>
      <c r="DN572" s="58"/>
      <c r="DO572" s="58"/>
      <c r="DP572" s="58"/>
      <c r="DQ572" s="58"/>
      <c r="DR572" s="58"/>
      <c r="DS572" s="58"/>
      <c r="DT572" s="58"/>
      <c r="DU572" s="58"/>
      <c r="DV572" s="58"/>
      <c r="DW572" s="58"/>
      <c r="DX572" s="58"/>
      <c r="DY572" s="58"/>
      <c r="DZ572" s="58"/>
      <c r="EA572" s="58"/>
      <c r="EB572" s="58"/>
      <c r="EC572" s="58"/>
      <c r="ED572" s="58"/>
      <c r="EE572" s="58"/>
      <c r="EF572" s="58"/>
      <c r="EG572" s="58"/>
      <c r="EH572" s="58"/>
      <c r="EI572" s="58"/>
      <c r="EJ572" s="58"/>
      <c r="EK572" s="58"/>
      <c r="EL572" s="58"/>
      <c r="EM572" s="58"/>
      <c r="EN572" s="58"/>
      <c r="EO572" s="58"/>
      <c r="EP572" s="58"/>
      <c r="EQ572" s="58"/>
      <c r="ER572" s="58"/>
      <c r="ES572" s="58"/>
      <c r="ET572" s="58"/>
      <c r="EU572" s="58"/>
    </row>
    <row r="573" spans="1:151" customFormat="1" ht="27.75" x14ac:dyDescent="0.4">
      <c r="A573" s="5"/>
      <c r="B573" s="2"/>
      <c r="C573" s="2"/>
      <c r="D573" s="49"/>
      <c r="E573" s="4"/>
      <c r="F573" s="4"/>
      <c r="G573" s="22"/>
      <c r="H573" s="23"/>
      <c r="I573" s="86"/>
      <c r="J573" s="85"/>
      <c r="K573" s="12" t="s">
        <v>913</v>
      </c>
      <c r="L573" s="11">
        <f>COUNTIF(L6:L478,"DT Tày")</f>
        <v>2</v>
      </c>
      <c r="M573" s="75"/>
      <c r="N573" s="69"/>
      <c r="O573" s="69"/>
      <c r="P573" s="69"/>
      <c r="Q573" s="157"/>
      <c r="R573" s="192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58"/>
      <c r="BB573" s="58"/>
      <c r="BC573" s="58"/>
      <c r="BD573" s="58"/>
      <c r="BE573" s="58"/>
      <c r="BF573" s="58"/>
      <c r="BG573" s="58"/>
      <c r="BH573" s="58"/>
      <c r="BI573" s="58"/>
      <c r="BJ573" s="58"/>
      <c r="BK573" s="58"/>
      <c r="BL573" s="58"/>
      <c r="BM573" s="58"/>
      <c r="BN573" s="58"/>
      <c r="BO573" s="58"/>
      <c r="BP573" s="58"/>
      <c r="BQ573" s="58"/>
      <c r="BR573" s="58"/>
      <c r="BS573" s="58"/>
      <c r="BT573" s="58"/>
      <c r="BU573" s="58"/>
      <c r="BV573" s="58"/>
      <c r="BW573" s="58"/>
      <c r="BX573" s="58"/>
      <c r="BY573" s="58"/>
      <c r="BZ573" s="58"/>
      <c r="CA573" s="58"/>
      <c r="CB573" s="58"/>
      <c r="CC573" s="58"/>
      <c r="CD573" s="58"/>
      <c r="CE573" s="58"/>
      <c r="CF573" s="58"/>
      <c r="CG573" s="58"/>
      <c r="CH573" s="58"/>
      <c r="CI573" s="58"/>
      <c r="CJ573" s="58"/>
      <c r="CK573" s="58"/>
      <c r="CL573" s="58"/>
      <c r="CM573" s="58"/>
      <c r="CN573" s="58"/>
      <c r="CO573" s="58"/>
      <c r="CP573" s="58"/>
      <c r="CQ573" s="58"/>
      <c r="CR573" s="58"/>
      <c r="CS573" s="58"/>
      <c r="CT573" s="58"/>
      <c r="CU573" s="58"/>
      <c r="CV573" s="58"/>
      <c r="CW573" s="58"/>
      <c r="CX573" s="58"/>
      <c r="CY573" s="58"/>
      <c r="CZ573" s="58"/>
      <c r="DA573" s="58"/>
      <c r="DB573" s="58"/>
      <c r="DC573" s="58"/>
      <c r="DD573" s="58"/>
      <c r="DE573" s="58"/>
      <c r="DF573" s="58"/>
      <c r="DG573" s="58"/>
      <c r="DH573" s="58"/>
      <c r="DI573" s="58"/>
      <c r="DJ573" s="58"/>
      <c r="DK573" s="58"/>
      <c r="DL573" s="58"/>
      <c r="DM573" s="58"/>
      <c r="DN573" s="58"/>
      <c r="DO573" s="58"/>
      <c r="DP573" s="58"/>
      <c r="DQ573" s="58"/>
      <c r="DR573" s="58"/>
      <c r="DS573" s="58"/>
      <c r="DT573" s="58"/>
      <c r="DU573" s="58"/>
      <c r="DV573" s="58"/>
      <c r="DW573" s="58"/>
      <c r="DX573" s="58"/>
      <c r="DY573" s="58"/>
      <c r="DZ573" s="58"/>
      <c r="EA573" s="58"/>
      <c r="EB573" s="58"/>
      <c r="EC573" s="58"/>
      <c r="ED573" s="58"/>
      <c r="EE573" s="58"/>
      <c r="EF573" s="58"/>
      <c r="EG573" s="58"/>
      <c r="EH573" s="58"/>
      <c r="EI573" s="58"/>
      <c r="EJ573" s="58"/>
      <c r="EK573" s="58"/>
      <c r="EL573" s="58"/>
      <c r="EM573" s="58"/>
      <c r="EN573" s="58"/>
      <c r="EO573" s="58"/>
      <c r="EP573" s="58"/>
      <c r="EQ573" s="58"/>
      <c r="ER573" s="58"/>
      <c r="ES573" s="58"/>
      <c r="ET573" s="58"/>
      <c r="EU573" s="58"/>
    </row>
    <row r="574" spans="1:151" customFormat="1" ht="27.75" x14ac:dyDescent="0.4">
      <c r="A574" s="5"/>
      <c r="B574" s="2"/>
      <c r="C574" s="2"/>
      <c r="D574" s="49"/>
      <c r="E574" s="4"/>
      <c r="F574" s="4"/>
      <c r="G574" s="22"/>
      <c r="H574" s="23"/>
      <c r="I574" s="86"/>
      <c r="J574" s="85"/>
      <c r="K574" s="12" t="s">
        <v>953</v>
      </c>
      <c r="L574" s="11">
        <f>COUNTIF(L6:L478,"DT Khơme")</f>
        <v>0</v>
      </c>
      <c r="M574" s="75"/>
      <c r="N574" s="69"/>
      <c r="O574" s="69"/>
      <c r="P574" s="69"/>
      <c r="Q574" s="157"/>
      <c r="R574" s="192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  <c r="BF574" s="58"/>
      <c r="BG574" s="58"/>
      <c r="BH574" s="58"/>
      <c r="BI574" s="58"/>
      <c r="BJ574" s="58"/>
      <c r="BK574" s="58"/>
      <c r="BL574" s="58"/>
      <c r="BM574" s="58"/>
      <c r="BN574" s="58"/>
      <c r="BO574" s="58"/>
      <c r="BP574" s="58"/>
      <c r="BQ574" s="58"/>
      <c r="BR574" s="58"/>
      <c r="BS574" s="58"/>
      <c r="BT574" s="58"/>
      <c r="BU574" s="58"/>
      <c r="BV574" s="58"/>
      <c r="BW574" s="58"/>
      <c r="BX574" s="58"/>
      <c r="BY574" s="58"/>
      <c r="BZ574" s="58"/>
      <c r="CA574" s="58"/>
      <c r="CB574" s="58"/>
      <c r="CC574" s="58"/>
      <c r="CD574" s="58"/>
      <c r="CE574" s="58"/>
      <c r="CF574" s="58"/>
      <c r="CG574" s="58"/>
      <c r="CH574" s="58"/>
      <c r="CI574" s="58"/>
      <c r="CJ574" s="58"/>
      <c r="CK574" s="58"/>
      <c r="CL574" s="58"/>
      <c r="CM574" s="58"/>
      <c r="CN574" s="58"/>
      <c r="CO574" s="58"/>
      <c r="CP574" s="58"/>
      <c r="CQ574" s="58"/>
      <c r="CR574" s="58"/>
      <c r="CS574" s="58"/>
      <c r="CT574" s="58"/>
      <c r="CU574" s="58"/>
      <c r="CV574" s="58"/>
      <c r="CW574" s="58"/>
      <c r="CX574" s="58"/>
      <c r="CY574" s="58"/>
      <c r="CZ574" s="58"/>
      <c r="DA574" s="58"/>
      <c r="DB574" s="58"/>
      <c r="DC574" s="58"/>
      <c r="DD574" s="58"/>
      <c r="DE574" s="58"/>
      <c r="DF574" s="58"/>
      <c r="DG574" s="58"/>
      <c r="DH574" s="58"/>
      <c r="DI574" s="58"/>
      <c r="DJ574" s="58"/>
      <c r="DK574" s="58"/>
      <c r="DL574" s="58"/>
      <c r="DM574" s="58"/>
      <c r="DN574" s="58"/>
      <c r="DO574" s="58"/>
      <c r="DP574" s="58"/>
      <c r="DQ574" s="58"/>
      <c r="DR574" s="58"/>
      <c r="DS574" s="58"/>
      <c r="DT574" s="58"/>
      <c r="DU574" s="58"/>
      <c r="DV574" s="58"/>
      <c r="DW574" s="58"/>
      <c r="DX574" s="58"/>
      <c r="DY574" s="58"/>
      <c r="DZ574" s="58"/>
      <c r="EA574" s="58"/>
      <c r="EB574" s="58"/>
      <c r="EC574" s="58"/>
      <c r="ED574" s="58"/>
      <c r="EE574" s="58"/>
      <c r="EF574" s="58"/>
      <c r="EG574" s="58"/>
      <c r="EH574" s="58"/>
      <c r="EI574" s="58"/>
      <c r="EJ574" s="58"/>
      <c r="EK574" s="58"/>
      <c r="EL574" s="58"/>
      <c r="EM574" s="58"/>
      <c r="EN574" s="58"/>
      <c r="EO574" s="58"/>
      <c r="EP574" s="58"/>
      <c r="EQ574" s="58"/>
      <c r="ER574" s="58"/>
      <c r="ES574" s="58"/>
      <c r="ET574" s="58"/>
      <c r="EU574" s="58"/>
    </row>
    <row r="575" spans="1:151" customFormat="1" ht="27.75" x14ac:dyDescent="0.4">
      <c r="A575" s="5"/>
      <c r="B575" s="2"/>
      <c r="C575" s="2"/>
      <c r="D575" s="49"/>
      <c r="E575" s="4"/>
      <c r="F575" s="4"/>
      <c r="G575" s="22"/>
      <c r="H575" s="23"/>
      <c r="I575" s="86"/>
      <c r="J575" s="85"/>
      <c r="K575" s="115" t="s">
        <v>963</v>
      </c>
      <c r="L575" s="116">
        <f>SUM(L565:L574)</f>
        <v>35</v>
      </c>
      <c r="M575" s="117"/>
      <c r="N575" s="118">
        <f>COUNTIF(N4:N574,"x")</f>
        <v>19</v>
      </c>
      <c r="O575" s="119" t="s">
        <v>2553</v>
      </c>
      <c r="P575" s="69"/>
      <c r="Q575" s="157"/>
      <c r="R575" s="192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  <c r="AS575" s="58"/>
      <c r="AT575" s="58"/>
      <c r="AU575" s="58"/>
      <c r="AV575" s="58"/>
      <c r="AW575" s="58"/>
      <c r="AX575" s="58"/>
      <c r="AY575" s="58"/>
      <c r="AZ575" s="58"/>
      <c r="BA575" s="58"/>
      <c r="BB575" s="58"/>
      <c r="BC575" s="58"/>
      <c r="BD575" s="58"/>
      <c r="BE575" s="58"/>
      <c r="BF575" s="58"/>
      <c r="BG575" s="58"/>
      <c r="BH575" s="58"/>
      <c r="BI575" s="58"/>
      <c r="BJ575" s="58"/>
      <c r="BK575" s="58"/>
      <c r="BL575" s="58"/>
      <c r="BM575" s="58"/>
      <c r="BN575" s="58"/>
      <c r="BO575" s="58"/>
      <c r="BP575" s="58"/>
      <c r="BQ575" s="58"/>
      <c r="BR575" s="58"/>
      <c r="BS575" s="58"/>
      <c r="BT575" s="58"/>
      <c r="BU575" s="58"/>
      <c r="BV575" s="58"/>
      <c r="BW575" s="58"/>
      <c r="BX575" s="58"/>
      <c r="BY575" s="58"/>
      <c r="BZ575" s="58"/>
      <c r="CA575" s="58"/>
      <c r="CB575" s="58"/>
      <c r="CC575" s="58"/>
      <c r="CD575" s="58"/>
      <c r="CE575" s="58"/>
      <c r="CF575" s="58"/>
      <c r="CG575" s="58"/>
      <c r="CH575" s="58"/>
      <c r="CI575" s="58"/>
      <c r="CJ575" s="58"/>
      <c r="CK575" s="58"/>
      <c r="CL575" s="58"/>
      <c r="CM575" s="58"/>
      <c r="CN575" s="58"/>
      <c r="CO575" s="58"/>
      <c r="CP575" s="58"/>
      <c r="CQ575" s="58"/>
      <c r="CR575" s="58"/>
      <c r="CS575" s="58"/>
      <c r="CT575" s="58"/>
      <c r="CU575" s="58"/>
      <c r="CV575" s="58"/>
      <c r="CW575" s="58"/>
      <c r="CX575" s="58"/>
      <c r="CY575" s="58"/>
      <c r="CZ575" s="58"/>
      <c r="DA575" s="58"/>
      <c r="DB575" s="58"/>
      <c r="DC575" s="58"/>
      <c r="DD575" s="58"/>
      <c r="DE575" s="58"/>
      <c r="DF575" s="58"/>
      <c r="DG575" s="58"/>
      <c r="DH575" s="58"/>
      <c r="DI575" s="58"/>
      <c r="DJ575" s="58"/>
      <c r="DK575" s="58"/>
      <c r="DL575" s="58"/>
      <c r="DM575" s="58"/>
      <c r="DN575" s="58"/>
      <c r="DO575" s="58"/>
      <c r="DP575" s="58"/>
      <c r="DQ575" s="58"/>
      <c r="DR575" s="58"/>
      <c r="DS575" s="58"/>
      <c r="DT575" s="58"/>
      <c r="DU575" s="58"/>
      <c r="DV575" s="58"/>
      <c r="DW575" s="58"/>
      <c r="DX575" s="58"/>
      <c r="DY575" s="58"/>
      <c r="DZ575" s="58"/>
      <c r="EA575" s="58"/>
      <c r="EB575" s="58"/>
      <c r="EC575" s="58"/>
      <c r="ED575" s="58"/>
      <c r="EE575" s="58"/>
      <c r="EF575" s="58"/>
      <c r="EG575" s="58"/>
      <c r="EH575" s="58"/>
      <c r="EI575" s="58"/>
      <c r="EJ575" s="58"/>
      <c r="EK575" s="58"/>
      <c r="EL575" s="58"/>
      <c r="EM575" s="58"/>
      <c r="EN575" s="58"/>
      <c r="EO575" s="58"/>
      <c r="EP575" s="58"/>
      <c r="EQ575" s="58"/>
      <c r="ER575" s="58"/>
      <c r="ES575" s="58"/>
      <c r="ET575" s="58"/>
      <c r="EU575" s="58"/>
    </row>
    <row r="576" spans="1:151" customFormat="1" ht="27.75" x14ac:dyDescent="0.4">
      <c r="A576" s="5"/>
      <c r="B576" s="2"/>
      <c r="C576" s="2"/>
      <c r="D576" s="49"/>
      <c r="E576" s="4"/>
      <c r="F576" s="4"/>
      <c r="G576" s="22"/>
      <c r="H576" s="23"/>
      <c r="I576" s="86"/>
      <c r="J576" s="85"/>
      <c r="K576" s="24"/>
      <c r="L576" s="25"/>
      <c r="M576" s="75"/>
      <c r="N576" s="69"/>
      <c r="O576" s="69"/>
      <c r="P576" s="69"/>
      <c r="Q576" s="157"/>
      <c r="R576" s="192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  <c r="AT576" s="58"/>
      <c r="AU576" s="58"/>
      <c r="AV576" s="58"/>
      <c r="AW576" s="58"/>
      <c r="AX576" s="58"/>
      <c r="AY576" s="58"/>
      <c r="AZ576" s="58"/>
      <c r="BA576" s="58"/>
      <c r="BB576" s="58"/>
      <c r="BC576" s="58"/>
      <c r="BD576" s="58"/>
      <c r="BE576" s="58"/>
      <c r="BF576" s="58"/>
      <c r="BG576" s="58"/>
      <c r="BH576" s="58"/>
      <c r="BI576" s="58"/>
      <c r="BJ576" s="58"/>
      <c r="BK576" s="58"/>
      <c r="BL576" s="58"/>
      <c r="BM576" s="58"/>
      <c r="BN576" s="58"/>
      <c r="BO576" s="58"/>
      <c r="BP576" s="58"/>
      <c r="BQ576" s="58"/>
      <c r="BR576" s="58"/>
      <c r="BS576" s="58"/>
      <c r="BT576" s="58"/>
      <c r="BU576" s="58"/>
      <c r="BV576" s="58"/>
      <c r="BW576" s="58"/>
      <c r="BX576" s="58"/>
      <c r="BY576" s="58"/>
      <c r="BZ576" s="58"/>
      <c r="CA576" s="58"/>
      <c r="CB576" s="58"/>
      <c r="CC576" s="58"/>
      <c r="CD576" s="58"/>
      <c r="CE576" s="58"/>
      <c r="CF576" s="58"/>
      <c r="CG576" s="58"/>
      <c r="CH576" s="58"/>
      <c r="CI576" s="58"/>
      <c r="CJ576" s="58"/>
      <c r="CK576" s="58"/>
      <c r="CL576" s="58"/>
      <c r="CM576" s="58"/>
      <c r="CN576" s="58"/>
      <c r="CO576" s="58"/>
      <c r="CP576" s="58"/>
      <c r="CQ576" s="58"/>
      <c r="CR576" s="58"/>
      <c r="CS576" s="58"/>
      <c r="CT576" s="58"/>
      <c r="CU576" s="58"/>
      <c r="CV576" s="58"/>
      <c r="CW576" s="58"/>
      <c r="CX576" s="58"/>
      <c r="CY576" s="58"/>
      <c r="CZ576" s="58"/>
      <c r="DA576" s="58"/>
      <c r="DB576" s="58"/>
      <c r="DC576" s="58"/>
      <c r="DD576" s="58"/>
      <c r="DE576" s="58"/>
      <c r="DF576" s="58"/>
      <c r="DG576" s="58"/>
      <c r="DH576" s="58"/>
      <c r="DI576" s="58"/>
      <c r="DJ576" s="58"/>
      <c r="DK576" s="58"/>
      <c r="DL576" s="58"/>
      <c r="DM576" s="58"/>
      <c r="DN576" s="58"/>
      <c r="DO576" s="58"/>
      <c r="DP576" s="58"/>
      <c r="DQ576" s="58"/>
      <c r="DR576" s="58"/>
      <c r="DS576" s="58"/>
      <c r="DT576" s="58"/>
      <c r="DU576" s="58"/>
      <c r="DV576" s="58"/>
      <c r="DW576" s="58"/>
      <c r="DX576" s="58"/>
      <c r="DY576" s="58"/>
      <c r="DZ576" s="58"/>
      <c r="EA576" s="58"/>
      <c r="EB576" s="58"/>
      <c r="EC576" s="58"/>
      <c r="ED576" s="58"/>
      <c r="EE576" s="58"/>
      <c r="EF576" s="58"/>
      <c r="EG576" s="58"/>
      <c r="EH576" s="58"/>
      <c r="EI576" s="58"/>
      <c r="EJ576" s="58"/>
      <c r="EK576" s="58"/>
      <c r="EL576" s="58"/>
      <c r="EM576" s="58"/>
      <c r="EN576" s="58"/>
      <c r="EO576" s="58"/>
      <c r="EP576" s="58"/>
      <c r="EQ576" s="58"/>
      <c r="ER576" s="58"/>
      <c r="ES576" s="58"/>
      <c r="ET576" s="58"/>
      <c r="EU576" s="58"/>
    </row>
    <row r="577" spans="1:151" customFormat="1" ht="27.75" x14ac:dyDescent="0.4">
      <c r="A577" s="5"/>
      <c r="B577" s="2"/>
      <c r="C577" s="2"/>
      <c r="D577" s="49"/>
      <c r="E577" s="4"/>
      <c r="F577" s="4"/>
      <c r="G577" s="22"/>
      <c r="H577" s="23"/>
      <c r="I577" s="86"/>
      <c r="J577" s="85"/>
      <c r="K577" s="24"/>
      <c r="L577" s="25"/>
      <c r="M577" s="75"/>
      <c r="N577" s="69"/>
      <c r="O577" s="69"/>
      <c r="P577" s="69"/>
      <c r="Q577" s="157"/>
      <c r="R577" s="192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  <c r="AS577" s="58"/>
      <c r="AT577" s="58"/>
      <c r="AU577" s="58"/>
      <c r="AV577" s="58"/>
      <c r="AW577" s="58"/>
      <c r="AX577" s="58"/>
      <c r="AY577" s="58"/>
      <c r="AZ577" s="58"/>
      <c r="BA577" s="58"/>
      <c r="BB577" s="58"/>
      <c r="BC577" s="58"/>
      <c r="BD577" s="58"/>
      <c r="BE577" s="58"/>
      <c r="BF577" s="58"/>
      <c r="BG577" s="58"/>
      <c r="BH577" s="58"/>
      <c r="BI577" s="58"/>
      <c r="BJ577" s="58"/>
      <c r="BK577" s="58"/>
      <c r="BL577" s="58"/>
      <c r="BM577" s="58"/>
      <c r="BN577" s="58"/>
      <c r="BO577" s="58"/>
      <c r="BP577" s="58"/>
      <c r="BQ577" s="58"/>
      <c r="BR577" s="58"/>
      <c r="BS577" s="58"/>
      <c r="BT577" s="58"/>
      <c r="BU577" s="58"/>
      <c r="BV577" s="58"/>
      <c r="BW577" s="58"/>
      <c r="BX577" s="58"/>
      <c r="BY577" s="58"/>
      <c r="BZ577" s="58"/>
      <c r="CA577" s="58"/>
      <c r="CB577" s="58"/>
      <c r="CC577" s="58"/>
      <c r="CD577" s="58"/>
      <c r="CE577" s="58"/>
      <c r="CF577" s="58"/>
      <c r="CG577" s="58"/>
      <c r="CH577" s="58"/>
      <c r="CI577" s="58"/>
      <c r="CJ577" s="58"/>
      <c r="CK577" s="58"/>
      <c r="CL577" s="58"/>
      <c r="CM577" s="58"/>
      <c r="CN577" s="58"/>
      <c r="CO577" s="58"/>
      <c r="CP577" s="58"/>
      <c r="CQ577" s="58"/>
      <c r="CR577" s="58"/>
      <c r="CS577" s="58"/>
      <c r="CT577" s="58"/>
      <c r="CU577" s="58"/>
      <c r="CV577" s="58"/>
      <c r="CW577" s="58"/>
      <c r="CX577" s="58"/>
      <c r="CY577" s="58"/>
      <c r="CZ577" s="58"/>
      <c r="DA577" s="58"/>
      <c r="DB577" s="58"/>
      <c r="DC577" s="58"/>
      <c r="DD577" s="58"/>
      <c r="DE577" s="58"/>
      <c r="DF577" s="58"/>
      <c r="DG577" s="58"/>
      <c r="DH577" s="58"/>
      <c r="DI577" s="58"/>
      <c r="DJ577" s="58"/>
      <c r="DK577" s="58"/>
      <c r="DL577" s="58"/>
      <c r="DM577" s="58"/>
      <c r="DN577" s="58"/>
      <c r="DO577" s="58"/>
      <c r="DP577" s="58"/>
      <c r="DQ577" s="58"/>
      <c r="DR577" s="58"/>
      <c r="DS577" s="58"/>
      <c r="DT577" s="58"/>
      <c r="DU577" s="58"/>
      <c r="DV577" s="58"/>
      <c r="DW577" s="58"/>
      <c r="DX577" s="58"/>
      <c r="DY577" s="58"/>
      <c r="DZ577" s="58"/>
      <c r="EA577" s="58"/>
      <c r="EB577" s="58"/>
      <c r="EC577" s="58"/>
      <c r="ED577" s="58"/>
      <c r="EE577" s="58"/>
      <c r="EF577" s="58"/>
      <c r="EG577" s="58"/>
      <c r="EH577" s="58"/>
      <c r="EI577" s="58"/>
      <c r="EJ577" s="58"/>
      <c r="EK577" s="58"/>
      <c r="EL577" s="58"/>
      <c r="EM577" s="58"/>
      <c r="EN577" s="58"/>
      <c r="EO577" s="58"/>
      <c r="EP577" s="58"/>
      <c r="EQ577" s="58"/>
      <c r="ER577" s="58"/>
      <c r="ES577" s="58"/>
      <c r="ET577" s="58"/>
      <c r="EU577" s="58"/>
    </row>
    <row r="578" spans="1:151" customFormat="1" ht="27.75" x14ac:dyDescent="0.4">
      <c r="A578" s="5"/>
      <c r="B578" s="2"/>
      <c r="C578" s="2"/>
      <c r="D578" s="49"/>
      <c r="E578" s="4"/>
      <c r="F578" s="4"/>
      <c r="G578" s="22"/>
      <c r="H578" s="23"/>
      <c r="I578" s="86"/>
      <c r="J578" s="85"/>
      <c r="K578" s="24"/>
      <c r="L578" s="25"/>
      <c r="M578" s="75"/>
      <c r="N578" s="69"/>
      <c r="O578" s="69"/>
      <c r="P578" s="69"/>
      <c r="Q578" s="157"/>
      <c r="R578" s="192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  <c r="BF578" s="58"/>
      <c r="BG578" s="58"/>
      <c r="BH578" s="58"/>
      <c r="BI578" s="58"/>
      <c r="BJ578" s="58"/>
      <c r="BK578" s="58"/>
      <c r="BL578" s="58"/>
      <c r="BM578" s="58"/>
      <c r="BN578" s="58"/>
      <c r="BO578" s="58"/>
      <c r="BP578" s="58"/>
      <c r="BQ578" s="58"/>
      <c r="BR578" s="58"/>
      <c r="BS578" s="58"/>
      <c r="BT578" s="58"/>
      <c r="BU578" s="58"/>
      <c r="BV578" s="58"/>
      <c r="BW578" s="58"/>
      <c r="BX578" s="58"/>
      <c r="BY578" s="58"/>
      <c r="BZ578" s="58"/>
      <c r="CA578" s="58"/>
      <c r="CB578" s="58"/>
      <c r="CC578" s="58"/>
      <c r="CD578" s="58"/>
      <c r="CE578" s="58"/>
      <c r="CF578" s="58"/>
      <c r="CG578" s="58"/>
      <c r="CH578" s="58"/>
      <c r="CI578" s="58"/>
      <c r="CJ578" s="58"/>
      <c r="CK578" s="58"/>
      <c r="CL578" s="58"/>
      <c r="CM578" s="58"/>
      <c r="CN578" s="58"/>
      <c r="CO578" s="58"/>
      <c r="CP578" s="58"/>
      <c r="CQ578" s="58"/>
      <c r="CR578" s="58"/>
      <c r="CS578" s="58"/>
      <c r="CT578" s="58"/>
      <c r="CU578" s="58"/>
      <c r="CV578" s="58"/>
      <c r="CW578" s="58"/>
      <c r="CX578" s="58"/>
      <c r="CY578" s="58"/>
      <c r="CZ578" s="58"/>
      <c r="DA578" s="58"/>
      <c r="DB578" s="58"/>
      <c r="DC578" s="58"/>
      <c r="DD578" s="58"/>
      <c r="DE578" s="58"/>
      <c r="DF578" s="58"/>
      <c r="DG578" s="58"/>
      <c r="DH578" s="58"/>
      <c r="DI578" s="58"/>
      <c r="DJ578" s="58"/>
      <c r="DK578" s="58"/>
      <c r="DL578" s="58"/>
      <c r="DM578" s="58"/>
      <c r="DN578" s="58"/>
      <c r="DO578" s="58"/>
      <c r="DP578" s="58"/>
      <c r="DQ578" s="58"/>
      <c r="DR578" s="58"/>
      <c r="DS578" s="58"/>
      <c r="DT578" s="58"/>
      <c r="DU578" s="58"/>
      <c r="DV578" s="58"/>
      <c r="DW578" s="58"/>
      <c r="DX578" s="58"/>
      <c r="DY578" s="58"/>
      <c r="DZ578" s="58"/>
      <c r="EA578" s="58"/>
      <c r="EB578" s="58"/>
      <c r="EC578" s="58"/>
      <c r="ED578" s="58"/>
      <c r="EE578" s="58"/>
      <c r="EF578" s="58"/>
      <c r="EG578" s="58"/>
      <c r="EH578" s="58"/>
      <c r="EI578" s="58"/>
      <c r="EJ578" s="58"/>
      <c r="EK578" s="58"/>
      <c r="EL578" s="58"/>
      <c r="EM578" s="58"/>
      <c r="EN578" s="58"/>
      <c r="EO578" s="58"/>
      <c r="EP578" s="58"/>
      <c r="EQ578" s="58"/>
      <c r="ER578" s="58"/>
      <c r="ES578" s="58"/>
      <c r="ET578" s="58"/>
      <c r="EU578" s="58"/>
    </row>
    <row r="579" spans="1:151" customFormat="1" ht="27.75" x14ac:dyDescent="0.4">
      <c r="A579" s="5"/>
      <c r="B579" s="2"/>
      <c r="C579" s="2"/>
      <c r="D579" s="49"/>
      <c r="E579" s="4"/>
      <c r="F579" s="4"/>
      <c r="G579" s="22"/>
      <c r="H579" s="23"/>
      <c r="I579" s="86"/>
      <c r="J579" s="85"/>
      <c r="K579" s="24"/>
      <c r="L579" s="25"/>
      <c r="M579" s="75"/>
      <c r="N579" s="69"/>
      <c r="O579" s="69"/>
      <c r="P579" s="69"/>
      <c r="Q579" s="157"/>
      <c r="R579" s="192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  <c r="AZ579" s="58"/>
      <c r="BA579" s="58"/>
      <c r="BB579" s="58"/>
      <c r="BC579" s="58"/>
      <c r="BD579" s="58"/>
      <c r="BE579" s="58"/>
      <c r="BF579" s="58"/>
      <c r="BG579" s="58"/>
      <c r="BH579" s="58"/>
      <c r="BI579" s="58"/>
      <c r="BJ579" s="58"/>
      <c r="BK579" s="58"/>
      <c r="BL579" s="58"/>
      <c r="BM579" s="58"/>
      <c r="BN579" s="58"/>
      <c r="BO579" s="58"/>
      <c r="BP579" s="58"/>
      <c r="BQ579" s="58"/>
      <c r="BR579" s="58"/>
      <c r="BS579" s="58"/>
      <c r="BT579" s="58"/>
      <c r="BU579" s="58"/>
      <c r="BV579" s="58"/>
      <c r="BW579" s="58"/>
      <c r="BX579" s="58"/>
      <c r="BY579" s="58"/>
      <c r="BZ579" s="58"/>
      <c r="CA579" s="58"/>
      <c r="CB579" s="58"/>
      <c r="CC579" s="58"/>
      <c r="CD579" s="58"/>
      <c r="CE579" s="58"/>
      <c r="CF579" s="58"/>
      <c r="CG579" s="58"/>
      <c r="CH579" s="58"/>
      <c r="CI579" s="58"/>
      <c r="CJ579" s="58"/>
      <c r="CK579" s="58"/>
      <c r="CL579" s="58"/>
      <c r="CM579" s="58"/>
      <c r="CN579" s="58"/>
      <c r="CO579" s="58"/>
      <c r="CP579" s="58"/>
      <c r="CQ579" s="58"/>
      <c r="CR579" s="58"/>
      <c r="CS579" s="58"/>
      <c r="CT579" s="58"/>
      <c r="CU579" s="58"/>
      <c r="CV579" s="58"/>
      <c r="CW579" s="58"/>
      <c r="CX579" s="58"/>
      <c r="CY579" s="58"/>
      <c r="CZ579" s="58"/>
      <c r="DA579" s="58"/>
      <c r="DB579" s="58"/>
      <c r="DC579" s="58"/>
      <c r="DD579" s="58"/>
      <c r="DE579" s="58"/>
      <c r="DF579" s="58"/>
      <c r="DG579" s="58"/>
      <c r="DH579" s="58"/>
      <c r="DI579" s="58"/>
      <c r="DJ579" s="58"/>
      <c r="DK579" s="58"/>
      <c r="DL579" s="58"/>
      <c r="DM579" s="58"/>
      <c r="DN579" s="58"/>
      <c r="DO579" s="58"/>
      <c r="DP579" s="58"/>
      <c r="DQ579" s="58"/>
      <c r="DR579" s="58"/>
      <c r="DS579" s="58"/>
      <c r="DT579" s="58"/>
      <c r="DU579" s="58"/>
      <c r="DV579" s="58"/>
      <c r="DW579" s="58"/>
      <c r="DX579" s="58"/>
      <c r="DY579" s="58"/>
      <c r="DZ579" s="58"/>
      <c r="EA579" s="58"/>
      <c r="EB579" s="58"/>
      <c r="EC579" s="58"/>
      <c r="ED579" s="58"/>
      <c r="EE579" s="58"/>
      <c r="EF579" s="58"/>
      <c r="EG579" s="58"/>
      <c r="EH579" s="58"/>
      <c r="EI579" s="58"/>
      <c r="EJ579" s="58"/>
      <c r="EK579" s="58"/>
      <c r="EL579" s="58"/>
      <c r="EM579" s="58"/>
      <c r="EN579" s="58"/>
      <c r="EO579" s="58"/>
      <c r="EP579" s="58"/>
      <c r="EQ579" s="58"/>
      <c r="ER579" s="58"/>
      <c r="ES579" s="58"/>
      <c r="ET579" s="58"/>
      <c r="EU579" s="58"/>
    </row>
    <row r="580" spans="1:151" customFormat="1" ht="27.75" x14ac:dyDescent="0.4">
      <c r="A580" s="5"/>
      <c r="B580" s="2"/>
      <c r="C580" s="2"/>
      <c r="D580" s="49"/>
      <c r="E580" s="4"/>
      <c r="F580" s="4"/>
      <c r="G580" s="22"/>
      <c r="H580" s="23"/>
      <c r="I580" s="86"/>
      <c r="J580" s="85"/>
      <c r="K580" s="24"/>
      <c r="L580" s="25"/>
      <c r="M580" s="75"/>
      <c r="N580" s="69"/>
      <c r="O580" s="69"/>
      <c r="P580" s="69"/>
      <c r="Q580" s="157"/>
      <c r="R580" s="192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  <c r="BD580" s="58"/>
      <c r="BE580" s="58"/>
      <c r="BF580" s="58"/>
      <c r="BG580" s="58"/>
      <c r="BH580" s="58"/>
      <c r="BI580" s="58"/>
      <c r="BJ580" s="58"/>
      <c r="BK580" s="58"/>
      <c r="BL580" s="58"/>
      <c r="BM580" s="58"/>
      <c r="BN580" s="58"/>
      <c r="BO580" s="58"/>
      <c r="BP580" s="58"/>
      <c r="BQ580" s="58"/>
      <c r="BR580" s="58"/>
      <c r="BS580" s="58"/>
      <c r="BT580" s="58"/>
      <c r="BU580" s="58"/>
      <c r="BV580" s="58"/>
      <c r="BW580" s="58"/>
      <c r="BX580" s="58"/>
      <c r="BY580" s="58"/>
      <c r="BZ580" s="58"/>
      <c r="CA580" s="58"/>
      <c r="CB580" s="58"/>
      <c r="CC580" s="58"/>
      <c r="CD580" s="58"/>
      <c r="CE580" s="58"/>
      <c r="CF580" s="58"/>
      <c r="CG580" s="58"/>
      <c r="CH580" s="58"/>
      <c r="CI580" s="58"/>
      <c r="CJ580" s="58"/>
      <c r="CK580" s="58"/>
      <c r="CL580" s="58"/>
      <c r="CM580" s="58"/>
      <c r="CN580" s="58"/>
      <c r="CO580" s="58"/>
      <c r="CP580" s="58"/>
      <c r="CQ580" s="58"/>
      <c r="CR580" s="58"/>
      <c r="CS580" s="58"/>
      <c r="CT580" s="58"/>
      <c r="CU580" s="58"/>
      <c r="CV580" s="58"/>
      <c r="CW580" s="58"/>
      <c r="CX580" s="58"/>
      <c r="CY580" s="58"/>
      <c r="CZ580" s="58"/>
      <c r="DA580" s="58"/>
      <c r="DB580" s="58"/>
      <c r="DC580" s="58"/>
      <c r="DD580" s="58"/>
      <c r="DE580" s="58"/>
      <c r="DF580" s="58"/>
      <c r="DG580" s="58"/>
      <c r="DH580" s="58"/>
      <c r="DI580" s="58"/>
      <c r="DJ580" s="58"/>
      <c r="DK580" s="58"/>
      <c r="DL580" s="58"/>
      <c r="DM580" s="58"/>
      <c r="DN580" s="58"/>
      <c r="DO580" s="58"/>
      <c r="DP580" s="58"/>
      <c r="DQ580" s="58"/>
      <c r="DR580" s="58"/>
      <c r="DS580" s="58"/>
      <c r="DT580" s="58"/>
      <c r="DU580" s="58"/>
      <c r="DV580" s="58"/>
      <c r="DW580" s="58"/>
      <c r="DX580" s="58"/>
      <c r="DY580" s="58"/>
      <c r="DZ580" s="58"/>
      <c r="EA580" s="58"/>
      <c r="EB580" s="58"/>
      <c r="EC580" s="58"/>
      <c r="ED580" s="58"/>
      <c r="EE580" s="58"/>
      <c r="EF580" s="58"/>
      <c r="EG580" s="58"/>
      <c r="EH580" s="58"/>
      <c r="EI580" s="58"/>
      <c r="EJ580" s="58"/>
      <c r="EK580" s="58"/>
      <c r="EL580" s="58"/>
      <c r="EM580" s="58"/>
      <c r="EN580" s="58"/>
      <c r="EO580" s="58"/>
      <c r="EP580" s="58"/>
      <c r="EQ580" s="58"/>
      <c r="ER580" s="58"/>
      <c r="ES580" s="58"/>
      <c r="ET580" s="58"/>
      <c r="EU580" s="58"/>
    </row>
    <row r="581" spans="1:151" customFormat="1" ht="27.75" x14ac:dyDescent="0.4">
      <c r="A581" s="5"/>
      <c r="B581" s="2"/>
      <c r="C581" s="2"/>
      <c r="D581" s="49"/>
      <c r="E581" s="4"/>
      <c r="F581" s="4"/>
      <c r="G581" s="22"/>
      <c r="H581" s="23"/>
      <c r="I581" s="86"/>
      <c r="J581" s="85"/>
      <c r="K581" s="24"/>
      <c r="L581" s="25"/>
      <c r="M581" s="75"/>
      <c r="N581" s="69"/>
      <c r="O581" s="69"/>
      <c r="P581" s="69"/>
      <c r="Q581" s="157"/>
      <c r="R581" s="192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58"/>
      <c r="BB581" s="58"/>
      <c r="BC581" s="58"/>
      <c r="BD581" s="58"/>
      <c r="BE581" s="58"/>
      <c r="BF581" s="58"/>
      <c r="BG581" s="58"/>
      <c r="BH581" s="58"/>
      <c r="BI581" s="58"/>
      <c r="BJ581" s="58"/>
      <c r="BK581" s="58"/>
      <c r="BL581" s="58"/>
      <c r="BM581" s="58"/>
      <c r="BN581" s="58"/>
      <c r="BO581" s="58"/>
      <c r="BP581" s="58"/>
      <c r="BQ581" s="58"/>
      <c r="BR581" s="58"/>
      <c r="BS581" s="58"/>
      <c r="BT581" s="58"/>
      <c r="BU581" s="58"/>
      <c r="BV581" s="58"/>
      <c r="BW581" s="58"/>
      <c r="BX581" s="58"/>
      <c r="BY581" s="58"/>
      <c r="BZ581" s="58"/>
      <c r="CA581" s="58"/>
      <c r="CB581" s="58"/>
      <c r="CC581" s="58"/>
      <c r="CD581" s="58"/>
      <c r="CE581" s="58"/>
      <c r="CF581" s="58"/>
      <c r="CG581" s="58"/>
      <c r="CH581" s="58"/>
      <c r="CI581" s="58"/>
      <c r="CJ581" s="58"/>
      <c r="CK581" s="58"/>
      <c r="CL581" s="58"/>
      <c r="CM581" s="58"/>
      <c r="CN581" s="58"/>
      <c r="CO581" s="58"/>
      <c r="CP581" s="58"/>
      <c r="CQ581" s="58"/>
      <c r="CR581" s="58"/>
      <c r="CS581" s="58"/>
      <c r="CT581" s="58"/>
      <c r="CU581" s="58"/>
      <c r="CV581" s="58"/>
      <c r="CW581" s="58"/>
      <c r="CX581" s="58"/>
      <c r="CY581" s="58"/>
      <c r="CZ581" s="58"/>
      <c r="DA581" s="58"/>
      <c r="DB581" s="58"/>
      <c r="DC581" s="58"/>
      <c r="DD581" s="58"/>
      <c r="DE581" s="58"/>
      <c r="DF581" s="58"/>
      <c r="DG581" s="58"/>
      <c r="DH581" s="58"/>
      <c r="DI581" s="58"/>
      <c r="DJ581" s="58"/>
      <c r="DK581" s="58"/>
      <c r="DL581" s="58"/>
      <c r="DM581" s="58"/>
      <c r="DN581" s="58"/>
      <c r="DO581" s="58"/>
      <c r="DP581" s="58"/>
      <c r="DQ581" s="58"/>
      <c r="DR581" s="58"/>
      <c r="DS581" s="58"/>
      <c r="DT581" s="58"/>
      <c r="DU581" s="58"/>
      <c r="DV581" s="58"/>
      <c r="DW581" s="58"/>
      <c r="DX581" s="58"/>
      <c r="DY581" s="58"/>
      <c r="DZ581" s="58"/>
      <c r="EA581" s="58"/>
      <c r="EB581" s="58"/>
      <c r="EC581" s="58"/>
      <c r="ED581" s="58"/>
      <c r="EE581" s="58"/>
      <c r="EF581" s="58"/>
      <c r="EG581" s="58"/>
      <c r="EH581" s="58"/>
      <c r="EI581" s="58"/>
      <c r="EJ581" s="58"/>
      <c r="EK581" s="58"/>
      <c r="EL581" s="58"/>
      <c r="EM581" s="58"/>
      <c r="EN581" s="58"/>
      <c r="EO581" s="58"/>
      <c r="EP581" s="58"/>
      <c r="EQ581" s="58"/>
      <c r="ER581" s="58"/>
      <c r="ES581" s="58"/>
      <c r="ET581" s="58"/>
      <c r="EU581" s="58"/>
    </row>
    <row r="582" spans="1:151" customFormat="1" ht="27.75" x14ac:dyDescent="0.4">
      <c r="A582" s="7"/>
      <c r="B582" s="2"/>
      <c r="C582" s="5"/>
      <c r="D582" s="2"/>
      <c r="E582" s="73"/>
      <c r="F582" s="73"/>
      <c r="G582" s="22"/>
      <c r="H582" s="23"/>
      <c r="I582" s="24"/>
      <c r="J582" s="24"/>
      <c r="K582" s="24"/>
      <c r="L582" s="25"/>
      <c r="M582" s="75"/>
      <c r="N582" s="69"/>
      <c r="O582" s="69"/>
      <c r="P582" s="69"/>
      <c r="Q582" s="157"/>
      <c r="R582" s="192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58"/>
      <c r="BK582" s="58"/>
      <c r="BL582" s="58"/>
      <c r="BM582" s="58"/>
      <c r="BN582" s="58"/>
      <c r="BO582" s="58"/>
      <c r="BP582" s="58"/>
      <c r="BQ582" s="58"/>
      <c r="BR582" s="58"/>
      <c r="BS582" s="58"/>
      <c r="BT582" s="58"/>
      <c r="BU582" s="58"/>
      <c r="BV582" s="58"/>
      <c r="BW582" s="58"/>
      <c r="BX582" s="58"/>
      <c r="BY582" s="58"/>
      <c r="BZ582" s="58"/>
      <c r="CA582" s="58"/>
      <c r="CB582" s="58"/>
      <c r="CC582" s="58"/>
      <c r="CD582" s="58"/>
      <c r="CE582" s="58"/>
      <c r="CF582" s="58"/>
      <c r="CG582" s="58"/>
      <c r="CH582" s="58"/>
      <c r="CI582" s="58"/>
      <c r="CJ582" s="58"/>
      <c r="CK582" s="58"/>
      <c r="CL582" s="58"/>
      <c r="CM582" s="58"/>
      <c r="CN582" s="58"/>
      <c r="CO582" s="58"/>
      <c r="CP582" s="58"/>
      <c r="CQ582" s="58"/>
      <c r="CR582" s="58"/>
      <c r="CS582" s="58"/>
      <c r="CT582" s="58"/>
      <c r="CU582" s="58"/>
      <c r="CV582" s="58"/>
      <c r="CW582" s="58"/>
      <c r="CX582" s="58"/>
      <c r="CY582" s="58"/>
      <c r="CZ582" s="58"/>
      <c r="DA582" s="58"/>
      <c r="DB582" s="58"/>
      <c r="DC582" s="58"/>
      <c r="DD582" s="58"/>
      <c r="DE582" s="58"/>
      <c r="DF582" s="58"/>
      <c r="DG582" s="58"/>
      <c r="DH582" s="58"/>
      <c r="DI582" s="58"/>
      <c r="DJ582" s="58"/>
      <c r="DK582" s="58"/>
      <c r="DL582" s="58"/>
      <c r="DM582" s="58"/>
      <c r="DN582" s="58"/>
      <c r="DO582" s="58"/>
      <c r="DP582" s="58"/>
      <c r="DQ582" s="58"/>
      <c r="DR582" s="58"/>
      <c r="DS582" s="58"/>
      <c r="DT582" s="58"/>
      <c r="DU582" s="58"/>
      <c r="DV582" s="58"/>
      <c r="DW582" s="58"/>
      <c r="DX582" s="58"/>
      <c r="DY582" s="58"/>
      <c r="DZ582" s="58"/>
      <c r="EA582" s="58"/>
      <c r="EB582" s="58"/>
      <c r="EC582" s="58"/>
      <c r="ED582" s="58"/>
      <c r="EE582" s="58"/>
      <c r="EF582" s="58"/>
      <c r="EG582" s="58"/>
      <c r="EH582" s="58"/>
      <c r="EI582" s="58"/>
      <c r="EJ582" s="58"/>
      <c r="EK582" s="58"/>
      <c r="EL582" s="58"/>
      <c r="EM582" s="58"/>
      <c r="EN582" s="58"/>
      <c r="EO582" s="58"/>
      <c r="EP582" s="58"/>
      <c r="EQ582" s="58"/>
      <c r="ER582" s="58"/>
      <c r="ES582" s="58"/>
      <c r="ET582" s="58"/>
      <c r="EU582" s="58"/>
    </row>
    <row r="583" spans="1:151" customFormat="1" ht="27.75" x14ac:dyDescent="0.4">
      <c r="A583" s="269" t="s">
        <v>2536</v>
      </c>
      <c r="B583" s="273"/>
      <c r="C583" s="273"/>
      <c r="D583" s="273"/>
      <c r="E583" s="273"/>
      <c r="F583" s="273"/>
      <c r="G583" s="273"/>
      <c r="H583" s="273"/>
      <c r="I583" s="273"/>
      <c r="J583" s="273"/>
      <c r="K583" s="273"/>
      <c r="L583" s="273"/>
      <c r="M583" s="273"/>
      <c r="N583" s="273"/>
      <c r="O583" s="273"/>
      <c r="P583" s="273"/>
      <c r="Q583" s="270"/>
      <c r="R583" s="192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  <c r="BF583" s="58"/>
      <c r="BG583" s="58"/>
      <c r="BH583" s="58"/>
      <c r="BI583" s="58"/>
      <c r="BJ583" s="58"/>
      <c r="BK583" s="58"/>
      <c r="BL583" s="58"/>
      <c r="BM583" s="58"/>
      <c r="BN583" s="58"/>
      <c r="BO583" s="58"/>
      <c r="BP583" s="58"/>
      <c r="BQ583" s="58"/>
      <c r="BR583" s="58"/>
      <c r="BS583" s="58"/>
      <c r="BT583" s="58"/>
      <c r="BU583" s="58"/>
      <c r="BV583" s="58"/>
      <c r="BW583" s="58"/>
      <c r="BX583" s="58"/>
      <c r="BY583" s="58"/>
      <c r="BZ583" s="58"/>
      <c r="CA583" s="58"/>
      <c r="CB583" s="58"/>
      <c r="CC583" s="58"/>
      <c r="CD583" s="58"/>
      <c r="CE583" s="58"/>
      <c r="CF583" s="58"/>
      <c r="CG583" s="58"/>
      <c r="CH583" s="58"/>
      <c r="CI583" s="58"/>
      <c r="CJ583" s="58"/>
      <c r="CK583" s="58"/>
      <c r="CL583" s="58"/>
      <c r="CM583" s="58"/>
      <c r="CN583" s="58"/>
      <c r="CO583" s="58"/>
      <c r="CP583" s="58"/>
      <c r="CQ583" s="58"/>
      <c r="CR583" s="58"/>
      <c r="CS583" s="58"/>
      <c r="CT583" s="58"/>
      <c r="CU583" s="58"/>
      <c r="CV583" s="58"/>
      <c r="CW583" s="58"/>
      <c r="CX583" s="58"/>
      <c r="CY583" s="58"/>
      <c r="CZ583" s="58"/>
      <c r="DA583" s="58"/>
      <c r="DB583" s="58"/>
      <c r="DC583" s="58"/>
      <c r="DD583" s="58"/>
      <c r="DE583" s="58"/>
      <c r="DF583" s="58"/>
      <c r="DG583" s="58"/>
      <c r="DH583" s="58"/>
      <c r="DI583" s="58"/>
      <c r="DJ583" s="58"/>
      <c r="DK583" s="58"/>
      <c r="DL583" s="58"/>
      <c r="DM583" s="58"/>
      <c r="DN583" s="58"/>
      <c r="DO583" s="58"/>
      <c r="DP583" s="58"/>
      <c r="DQ583" s="58"/>
      <c r="DR583" s="58"/>
      <c r="DS583" s="58"/>
      <c r="DT583" s="58"/>
      <c r="DU583" s="58"/>
      <c r="DV583" s="58"/>
      <c r="DW583" s="58"/>
      <c r="DX583" s="58"/>
      <c r="DY583" s="58"/>
      <c r="DZ583" s="58"/>
      <c r="EA583" s="58"/>
      <c r="EB583" s="58"/>
      <c r="EC583" s="58"/>
      <c r="ED583" s="58"/>
      <c r="EE583" s="58"/>
      <c r="EF583" s="58"/>
      <c r="EG583" s="58"/>
      <c r="EH583" s="58"/>
      <c r="EI583" s="58"/>
      <c r="EJ583" s="58"/>
      <c r="EK583" s="58"/>
      <c r="EL583" s="58"/>
      <c r="EM583" s="58"/>
      <c r="EN583" s="58"/>
      <c r="EO583" s="58"/>
      <c r="EP583" s="58"/>
      <c r="EQ583" s="58"/>
      <c r="ER583" s="58"/>
      <c r="ES583" s="58"/>
      <c r="ET583" s="58"/>
      <c r="EU583" s="58"/>
    </row>
    <row r="584" spans="1:151" customFormat="1" ht="27.75" x14ac:dyDescent="0.4">
      <c r="A584" s="7">
        <v>509</v>
      </c>
      <c r="B584" s="30" t="s">
        <v>936</v>
      </c>
      <c r="C584" s="56"/>
      <c r="D584" s="63"/>
      <c r="E584" s="51" t="s">
        <v>987</v>
      </c>
      <c r="F584" s="51"/>
      <c r="G584" s="17" t="s">
        <v>363</v>
      </c>
      <c r="H584" s="18" t="s">
        <v>360</v>
      </c>
      <c r="I584" s="19" t="s">
        <v>6</v>
      </c>
      <c r="J584" s="19" t="s">
        <v>364</v>
      </c>
      <c r="K584" s="19" t="s">
        <v>365</v>
      </c>
      <c r="L584" s="20" t="s">
        <v>9</v>
      </c>
      <c r="M584" s="3" t="s">
        <v>2530</v>
      </c>
      <c r="N584" s="44"/>
      <c r="O584" s="77"/>
      <c r="P584" s="46" t="s">
        <v>1517</v>
      </c>
      <c r="Q584" s="124" t="s">
        <v>1518</v>
      </c>
      <c r="R584" s="192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  <c r="AZ584" s="58"/>
      <c r="BA584" s="58"/>
      <c r="BB584" s="58"/>
      <c r="BC584" s="58"/>
      <c r="BD584" s="58"/>
      <c r="BE584" s="58"/>
      <c r="BF584" s="58"/>
      <c r="BG584" s="58"/>
      <c r="BH584" s="58"/>
      <c r="BI584" s="58"/>
      <c r="BJ584" s="58"/>
      <c r="BK584" s="58"/>
      <c r="BL584" s="58"/>
      <c r="BM584" s="58"/>
      <c r="BN584" s="58"/>
      <c r="BO584" s="58"/>
      <c r="BP584" s="58"/>
      <c r="BQ584" s="58"/>
      <c r="BR584" s="58"/>
      <c r="BS584" s="58"/>
      <c r="BT584" s="58"/>
      <c r="BU584" s="58"/>
      <c r="BV584" s="58"/>
      <c r="BW584" s="58"/>
      <c r="BX584" s="58"/>
      <c r="BY584" s="58"/>
      <c r="BZ584" s="58"/>
      <c r="CA584" s="58"/>
      <c r="CB584" s="58"/>
      <c r="CC584" s="58"/>
      <c r="CD584" s="58"/>
      <c r="CE584" s="58"/>
      <c r="CF584" s="58"/>
      <c r="CG584" s="58"/>
      <c r="CH584" s="58"/>
      <c r="CI584" s="58"/>
      <c r="CJ584" s="58"/>
      <c r="CK584" s="58"/>
      <c r="CL584" s="58"/>
      <c r="CM584" s="58"/>
      <c r="CN584" s="58"/>
      <c r="CO584" s="58"/>
      <c r="CP584" s="58"/>
      <c r="CQ584" s="58"/>
      <c r="CR584" s="58"/>
      <c r="CS584" s="58"/>
      <c r="CT584" s="58"/>
      <c r="CU584" s="58"/>
      <c r="CV584" s="58"/>
      <c r="CW584" s="58"/>
      <c r="CX584" s="58"/>
      <c r="CY584" s="58"/>
      <c r="CZ584" s="58"/>
      <c r="DA584" s="58"/>
      <c r="DB584" s="58"/>
      <c r="DC584" s="58"/>
      <c r="DD584" s="58"/>
      <c r="DE584" s="58"/>
      <c r="DF584" s="58"/>
      <c r="DG584" s="58"/>
      <c r="DH584" s="58"/>
      <c r="DI584" s="58"/>
      <c r="DJ584" s="58"/>
      <c r="DK584" s="58"/>
      <c r="DL584" s="58"/>
      <c r="DM584" s="58"/>
      <c r="DN584" s="58"/>
      <c r="DO584" s="58"/>
      <c r="DP584" s="58"/>
      <c r="DQ584" s="58"/>
      <c r="DR584" s="58"/>
      <c r="DS584" s="58"/>
      <c r="DT584" s="58"/>
      <c r="DU584" s="58"/>
      <c r="DV584" s="58"/>
      <c r="DW584" s="58"/>
      <c r="DX584" s="58"/>
      <c r="DY584" s="58"/>
      <c r="DZ584" s="58"/>
      <c r="EA584" s="58"/>
      <c r="EB584" s="58"/>
      <c r="EC584" s="58"/>
      <c r="ED584" s="58"/>
      <c r="EE584" s="58"/>
      <c r="EF584" s="58"/>
      <c r="EG584" s="58"/>
      <c r="EH584" s="58"/>
      <c r="EI584" s="58"/>
      <c r="EJ584" s="58"/>
      <c r="EK584" s="58"/>
      <c r="EL584" s="58"/>
      <c r="EM584" s="58"/>
      <c r="EN584" s="58"/>
      <c r="EO584" s="58"/>
      <c r="EP584" s="58"/>
      <c r="EQ584" s="58"/>
      <c r="ER584" s="58"/>
      <c r="ES584" s="58"/>
      <c r="ET584" s="58"/>
      <c r="EU584" s="58"/>
    </row>
    <row r="585" spans="1:151" customFormat="1" ht="27.75" x14ac:dyDescent="0.4">
      <c r="A585" s="7">
        <v>510</v>
      </c>
      <c r="B585" s="30" t="s">
        <v>936</v>
      </c>
      <c r="C585" s="5"/>
      <c r="D585" s="63"/>
      <c r="E585" s="51" t="s">
        <v>1002</v>
      </c>
      <c r="F585" s="51"/>
      <c r="G585" s="17" t="s">
        <v>343</v>
      </c>
      <c r="H585" s="18" t="s">
        <v>684</v>
      </c>
      <c r="I585" s="19" t="s">
        <v>6</v>
      </c>
      <c r="J585" s="19" t="s">
        <v>685</v>
      </c>
      <c r="K585" s="19" t="s">
        <v>523</v>
      </c>
      <c r="L585" s="20" t="s">
        <v>9</v>
      </c>
      <c r="M585" s="3" t="s">
        <v>2522</v>
      </c>
      <c r="N585" s="44"/>
      <c r="O585" s="77"/>
      <c r="P585" s="46" t="s">
        <v>1547</v>
      </c>
      <c r="Q585" s="124" t="s">
        <v>1548</v>
      </c>
      <c r="R585" s="192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  <c r="AZ585" s="58"/>
      <c r="BA585" s="58"/>
      <c r="BB585" s="58"/>
      <c r="BC585" s="58"/>
      <c r="BD585" s="58"/>
      <c r="BE585" s="58"/>
      <c r="BF585" s="58"/>
      <c r="BG585" s="58"/>
      <c r="BH585" s="58"/>
      <c r="BI585" s="58"/>
      <c r="BJ585" s="58"/>
      <c r="BK585" s="58"/>
      <c r="BL585" s="58"/>
      <c r="BM585" s="58"/>
      <c r="BN585" s="58"/>
      <c r="BO585" s="58"/>
      <c r="BP585" s="58"/>
      <c r="BQ585" s="58"/>
      <c r="BR585" s="58"/>
      <c r="BS585" s="58"/>
      <c r="BT585" s="58"/>
      <c r="BU585" s="58"/>
      <c r="BV585" s="58"/>
      <c r="BW585" s="58"/>
      <c r="BX585" s="58"/>
      <c r="BY585" s="58"/>
      <c r="BZ585" s="58"/>
      <c r="CA585" s="58"/>
      <c r="CB585" s="58"/>
      <c r="CC585" s="58"/>
      <c r="CD585" s="58"/>
      <c r="CE585" s="58"/>
      <c r="CF585" s="58"/>
      <c r="CG585" s="58"/>
      <c r="CH585" s="58"/>
      <c r="CI585" s="58"/>
      <c r="CJ585" s="58"/>
      <c r="CK585" s="58"/>
      <c r="CL585" s="58"/>
      <c r="CM585" s="58"/>
      <c r="CN585" s="58"/>
      <c r="CO585" s="58"/>
      <c r="CP585" s="58"/>
      <c r="CQ585" s="58"/>
      <c r="CR585" s="58"/>
      <c r="CS585" s="58"/>
      <c r="CT585" s="58"/>
      <c r="CU585" s="58"/>
      <c r="CV585" s="58"/>
      <c r="CW585" s="58"/>
      <c r="CX585" s="58"/>
      <c r="CY585" s="58"/>
      <c r="CZ585" s="58"/>
      <c r="DA585" s="58"/>
      <c r="DB585" s="58"/>
      <c r="DC585" s="58"/>
      <c r="DD585" s="58"/>
      <c r="DE585" s="58"/>
      <c r="DF585" s="58"/>
      <c r="DG585" s="58"/>
      <c r="DH585" s="58"/>
      <c r="DI585" s="58"/>
      <c r="DJ585" s="58"/>
      <c r="DK585" s="58"/>
      <c r="DL585" s="58"/>
      <c r="DM585" s="58"/>
      <c r="DN585" s="58"/>
      <c r="DO585" s="58"/>
      <c r="DP585" s="58"/>
      <c r="DQ585" s="58"/>
      <c r="DR585" s="58"/>
      <c r="DS585" s="58"/>
      <c r="DT585" s="58"/>
      <c r="DU585" s="58"/>
      <c r="DV585" s="58"/>
      <c r="DW585" s="58"/>
      <c r="DX585" s="58"/>
      <c r="DY585" s="58"/>
      <c r="DZ585" s="58"/>
      <c r="EA585" s="58"/>
      <c r="EB585" s="58"/>
      <c r="EC585" s="58"/>
      <c r="ED585" s="58"/>
      <c r="EE585" s="58"/>
      <c r="EF585" s="58"/>
      <c r="EG585" s="58"/>
      <c r="EH585" s="58"/>
      <c r="EI585" s="58"/>
      <c r="EJ585" s="58"/>
      <c r="EK585" s="58"/>
      <c r="EL585" s="58"/>
      <c r="EM585" s="58"/>
      <c r="EN585" s="58"/>
      <c r="EO585" s="58"/>
      <c r="EP585" s="58"/>
      <c r="EQ585" s="58"/>
      <c r="ER585" s="58"/>
      <c r="ES585" s="58"/>
      <c r="ET585" s="58"/>
      <c r="EU585" s="58"/>
    </row>
    <row r="586" spans="1:151" customFormat="1" ht="27.75" x14ac:dyDescent="0.4">
      <c r="A586" s="7">
        <v>511</v>
      </c>
      <c r="B586" s="2" t="s">
        <v>937</v>
      </c>
      <c r="C586" s="5"/>
      <c r="D586" s="63"/>
      <c r="E586" s="51" t="s">
        <v>1040</v>
      </c>
      <c r="F586" s="51"/>
      <c r="G586" s="17" t="s">
        <v>305</v>
      </c>
      <c r="H586" s="18" t="s">
        <v>708</v>
      </c>
      <c r="I586" s="19" t="s">
        <v>6</v>
      </c>
      <c r="J586" s="19" t="s">
        <v>709</v>
      </c>
      <c r="K586" s="19" t="s">
        <v>17</v>
      </c>
      <c r="L586" s="20" t="s">
        <v>9</v>
      </c>
      <c r="M586" s="3" t="s">
        <v>2525</v>
      </c>
      <c r="N586" s="44"/>
      <c r="O586" s="77"/>
      <c r="P586" s="47" t="s">
        <v>1623</v>
      </c>
      <c r="Q586" s="125" t="s">
        <v>1624</v>
      </c>
      <c r="R586" s="192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58"/>
      <c r="BB586" s="58"/>
      <c r="BC586" s="58"/>
      <c r="BD586" s="58"/>
      <c r="BE586" s="58"/>
      <c r="BF586" s="58"/>
      <c r="BG586" s="58"/>
      <c r="BH586" s="58"/>
      <c r="BI586" s="58"/>
      <c r="BJ586" s="58"/>
      <c r="BK586" s="58"/>
      <c r="BL586" s="58"/>
      <c r="BM586" s="58"/>
      <c r="BN586" s="58"/>
      <c r="BO586" s="58"/>
      <c r="BP586" s="58"/>
      <c r="BQ586" s="58"/>
      <c r="BR586" s="58"/>
      <c r="BS586" s="58"/>
      <c r="BT586" s="58"/>
      <c r="BU586" s="58"/>
      <c r="BV586" s="58"/>
      <c r="BW586" s="58"/>
      <c r="BX586" s="58"/>
      <c r="BY586" s="58"/>
      <c r="BZ586" s="58"/>
      <c r="CA586" s="58"/>
      <c r="CB586" s="58"/>
      <c r="CC586" s="58"/>
      <c r="CD586" s="58"/>
      <c r="CE586" s="58"/>
      <c r="CF586" s="58"/>
      <c r="CG586" s="58"/>
      <c r="CH586" s="58"/>
      <c r="CI586" s="58"/>
      <c r="CJ586" s="58"/>
      <c r="CK586" s="58"/>
      <c r="CL586" s="58"/>
      <c r="CM586" s="58"/>
      <c r="CN586" s="58"/>
      <c r="CO586" s="58"/>
      <c r="CP586" s="58"/>
      <c r="CQ586" s="58"/>
      <c r="CR586" s="58"/>
      <c r="CS586" s="58"/>
      <c r="CT586" s="58"/>
      <c r="CU586" s="58"/>
      <c r="CV586" s="58"/>
      <c r="CW586" s="58"/>
      <c r="CX586" s="58"/>
      <c r="CY586" s="58"/>
      <c r="CZ586" s="58"/>
      <c r="DA586" s="58"/>
      <c r="DB586" s="58"/>
      <c r="DC586" s="58"/>
      <c r="DD586" s="58"/>
      <c r="DE586" s="58"/>
      <c r="DF586" s="58"/>
      <c r="DG586" s="58"/>
      <c r="DH586" s="58"/>
      <c r="DI586" s="58"/>
      <c r="DJ586" s="58"/>
      <c r="DK586" s="58"/>
      <c r="DL586" s="58"/>
      <c r="DM586" s="58"/>
      <c r="DN586" s="58"/>
      <c r="DO586" s="58"/>
      <c r="DP586" s="58"/>
      <c r="DQ586" s="58"/>
      <c r="DR586" s="58"/>
      <c r="DS586" s="58"/>
      <c r="DT586" s="58"/>
      <c r="DU586" s="58"/>
      <c r="DV586" s="58"/>
      <c r="DW586" s="58"/>
      <c r="DX586" s="58"/>
      <c r="DY586" s="58"/>
      <c r="DZ586" s="58"/>
      <c r="EA586" s="58"/>
      <c r="EB586" s="58"/>
      <c r="EC586" s="58"/>
      <c r="ED586" s="58"/>
      <c r="EE586" s="58"/>
      <c r="EF586" s="58"/>
      <c r="EG586" s="58"/>
      <c r="EH586" s="58"/>
      <c r="EI586" s="58"/>
      <c r="EJ586" s="58"/>
      <c r="EK586" s="58"/>
      <c r="EL586" s="58"/>
      <c r="EM586" s="58"/>
      <c r="EN586" s="58"/>
      <c r="EO586" s="58"/>
      <c r="EP586" s="58"/>
      <c r="EQ586" s="58"/>
      <c r="ER586" s="58"/>
      <c r="ES586" s="58"/>
      <c r="ET586" s="58"/>
      <c r="EU586" s="58"/>
    </row>
    <row r="587" spans="1:151" customFormat="1" ht="27.75" x14ac:dyDescent="0.4">
      <c r="A587" s="7">
        <v>512</v>
      </c>
      <c r="B587" s="2" t="s">
        <v>938</v>
      </c>
      <c r="C587" s="5"/>
      <c r="D587" s="63"/>
      <c r="E587" s="51" t="s">
        <v>1060</v>
      </c>
      <c r="F587" s="51"/>
      <c r="G587" s="17" t="s">
        <v>139</v>
      </c>
      <c r="H587" s="18" t="s">
        <v>202</v>
      </c>
      <c r="I587" s="19" t="s">
        <v>6</v>
      </c>
      <c r="J587" s="19" t="s">
        <v>208</v>
      </c>
      <c r="K587" s="19" t="s">
        <v>209</v>
      </c>
      <c r="L587" s="20" t="s">
        <v>9</v>
      </c>
      <c r="M587" s="8" t="s">
        <v>2523</v>
      </c>
      <c r="N587" s="44"/>
      <c r="O587" s="77"/>
      <c r="P587" s="46" t="s">
        <v>1663</v>
      </c>
      <c r="Q587" s="125" t="s">
        <v>1664</v>
      </c>
      <c r="R587" s="192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  <c r="AZ587" s="58"/>
      <c r="BA587" s="58"/>
      <c r="BB587" s="58"/>
      <c r="BC587" s="58"/>
      <c r="BD587" s="58"/>
      <c r="BE587" s="58"/>
      <c r="BF587" s="58"/>
      <c r="BG587" s="58"/>
      <c r="BH587" s="58"/>
      <c r="BI587" s="58"/>
      <c r="BJ587" s="58"/>
      <c r="BK587" s="58"/>
      <c r="BL587" s="58"/>
      <c r="BM587" s="58"/>
      <c r="BN587" s="58"/>
      <c r="BO587" s="58"/>
      <c r="BP587" s="58"/>
      <c r="BQ587" s="58"/>
      <c r="BR587" s="58"/>
      <c r="BS587" s="58"/>
      <c r="BT587" s="58"/>
      <c r="BU587" s="58"/>
      <c r="BV587" s="58"/>
      <c r="BW587" s="58"/>
      <c r="BX587" s="58"/>
      <c r="BY587" s="58"/>
      <c r="BZ587" s="58"/>
      <c r="CA587" s="58"/>
      <c r="CB587" s="58"/>
      <c r="CC587" s="58"/>
      <c r="CD587" s="58"/>
      <c r="CE587" s="58"/>
      <c r="CF587" s="58"/>
      <c r="CG587" s="58"/>
      <c r="CH587" s="58"/>
      <c r="CI587" s="58"/>
      <c r="CJ587" s="58"/>
      <c r="CK587" s="58"/>
      <c r="CL587" s="58"/>
      <c r="CM587" s="58"/>
      <c r="CN587" s="58"/>
      <c r="CO587" s="58"/>
      <c r="CP587" s="58"/>
      <c r="CQ587" s="58"/>
      <c r="CR587" s="58"/>
      <c r="CS587" s="58"/>
      <c r="CT587" s="58"/>
      <c r="CU587" s="58"/>
      <c r="CV587" s="58"/>
      <c r="CW587" s="58"/>
      <c r="CX587" s="58"/>
      <c r="CY587" s="58"/>
      <c r="CZ587" s="58"/>
      <c r="DA587" s="58"/>
      <c r="DB587" s="58"/>
      <c r="DC587" s="58"/>
      <c r="DD587" s="58"/>
      <c r="DE587" s="58"/>
      <c r="DF587" s="58"/>
      <c r="DG587" s="58"/>
      <c r="DH587" s="58"/>
      <c r="DI587" s="58"/>
      <c r="DJ587" s="58"/>
      <c r="DK587" s="58"/>
      <c r="DL587" s="58"/>
      <c r="DM587" s="58"/>
      <c r="DN587" s="58"/>
      <c r="DO587" s="58"/>
      <c r="DP587" s="58"/>
      <c r="DQ587" s="58"/>
      <c r="DR587" s="58"/>
      <c r="DS587" s="58"/>
      <c r="DT587" s="58"/>
      <c r="DU587" s="58"/>
      <c r="DV587" s="58"/>
      <c r="DW587" s="58"/>
      <c r="DX587" s="58"/>
      <c r="DY587" s="58"/>
      <c r="DZ587" s="58"/>
      <c r="EA587" s="58"/>
      <c r="EB587" s="58"/>
      <c r="EC587" s="58"/>
      <c r="ED587" s="58"/>
      <c r="EE587" s="58"/>
      <c r="EF587" s="58"/>
      <c r="EG587" s="58"/>
      <c r="EH587" s="58"/>
      <c r="EI587" s="58"/>
      <c r="EJ587" s="58"/>
      <c r="EK587" s="58"/>
      <c r="EL587" s="58"/>
      <c r="EM587" s="58"/>
      <c r="EN587" s="58"/>
      <c r="EO587" s="58"/>
      <c r="EP587" s="58"/>
      <c r="EQ587" s="58"/>
      <c r="ER587" s="58"/>
      <c r="ES587" s="58"/>
      <c r="ET587" s="58"/>
      <c r="EU587" s="58"/>
    </row>
    <row r="588" spans="1:151" customFormat="1" ht="27.75" x14ac:dyDescent="0.4">
      <c r="A588" s="7">
        <v>513</v>
      </c>
      <c r="B588" s="2" t="s">
        <v>942</v>
      </c>
      <c r="C588" s="5"/>
      <c r="D588" s="63"/>
      <c r="E588" s="51" t="s">
        <v>1240</v>
      </c>
      <c r="F588" s="51"/>
      <c r="G588" s="17" t="s">
        <v>720</v>
      </c>
      <c r="H588" s="18" t="s">
        <v>718</v>
      </c>
      <c r="I588" s="19" t="s">
        <v>11</v>
      </c>
      <c r="J588" s="19" t="s">
        <v>560</v>
      </c>
      <c r="K588" s="19" t="s">
        <v>30</v>
      </c>
      <c r="L588" s="20" t="s">
        <v>9</v>
      </c>
      <c r="M588" s="3" t="s">
        <v>2525</v>
      </c>
      <c r="N588" s="44"/>
      <c r="O588" s="77"/>
      <c r="P588" s="46" t="s">
        <v>2023</v>
      </c>
      <c r="Q588" s="125" t="s">
        <v>2024</v>
      </c>
      <c r="R588" s="192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  <c r="AX588" s="58"/>
      <c r="AY588" s="58"/>
      <c r="AZ588" s="58"/>
      <c r="BA588" s="58"/>
      <c r="BB588" s="58"/>
      <c r="BC588" s="58"/>
      <c r="BD588" s="58"/>
      <c r="BE588" s="58"/>
      <c r="BF588" s="58"/>
      <c r="BG588" s="58"/>
      <c r="BH588" s="58"/>
      <c r="BI588" s="58"/>
      <c r="BJ588" s="58"/>
      <c r="BK588" s="58"/>
      <c r="BL588" s="58"/>
      <c r="BM588" s="58"/>
      <c r="BN588" s="58"/>
      <c r="BO588" s="58"/>
      <c r="BP588" s="58"/>
      <c r="BQ588" s="58"/>
      <c r="BR588" s="58"/>
      <c r="BS588" s="58"/>
      <c r="BT588" s="58"/>
      <c r="BU588" s="58"/>
      <c r="BV588" s="58"/>
      <c r="BW588" s="58"/>
      <c r="BX588" s="58"/>
      <c r="BY588" s="58"/>
      <c r="BZ588" s="58"/>
      <c r="CA588" s="58"/>
      <c r="CB588" s="58"/>
      <c r="CC588" s="58"/>
      <c r="CD588" s="58"/>
      <c r="CE588" s="58"/>
      <c r="CF588" s="58"/>
      <c r="CG588" s="58"/>
      <c r="CH588" s="58"/>
      <c r="CI588" s="58"/>
      <c r="CJ588" s="58"/>
      <c r="CK588" s="58"/>
      <c r="CL588" s="58"/>
      <c r="CM588" s="58"/>
      <c r="CN588" s="58"/>
      <c r="CO588" s="58"/>
      <c r="CP588" s="58"/>
      <c r="CQ588" s="58"/>
      <c r="CR588" s="58"/>
      <c r="CS588" s="58"/>
      <c r="CT588" s="58"/>
      <c r="CU588" s="58"/>
      <c r="CV588" s="58"/>
      <c r="CW588" s="58"/>
      <c r="CX588" s="58"/>
      <c r="CY588" s="58"/>
      <c r="CZ588" s="58"/>
      <c r="DA588" s="58"/>
      <c r="DB588" s="58"/>
      <c r="DC588" s="58"/>
      <c r="DD588" s="58"/>
      <c r="DE588" s="58"/>
      <c r="DF588" s="58"/>
      <c r="DG588" s="58"/>
      <c r="DH588" s="58"/>
      <c r="DI588" s="58"/>
      <c r="DJ588" s="58"/>
      <c r="DK588" s="58"/>
      <c r="DL588" s="58"/>
      <c r="DM588" s="58"/>
      <c r="DN588" s="58"/>
      <c r="DO588" s="58"/>
      <c r="DP588" s="58"/>
      <c r="DQ588" s="58"/>
      <c r="DR588" s="58"/>
      <c r="DS588" s="58"/>
      <c r="DT588" s="58"/>
      <c r="DU588" s="58"/>
      <c r="DV588" s="58"/>
      <c r="DW588" s="58"/>
      <c r="DX588" s="58"/>
      <c r="DY588" s="58"/>
      <c r="DZ588" s="58"/>
      <c r="EA588" s="58"/>
      <c r="EB588" s="58"/>
      <c r="EC588" s="58"/>
      <c r="ED588" s="58"/>
      <c r="EE588" s="58"/>
      <c r="EF588" s="58"/>
      <c r="EG588" s="58"/>
      <c r="EH588" s="58"/>
      <c r="EI588" s="58"/>
      <c r="EJ588" s="58"/>
      <c r="EK588" s="58"/>
      <c r="EL588" s="58"/>
      <c r="EM588" s="58"/>
      <c r="EN588" s="58"/>
      <c r="EO588" s="58"/>
      <c r="EP588" s="58"/>
      <c r="EQ588" s="58"/>
      <c r="ER588" s="58"/>
      <c r="ES588" s="58"/>
      <c r="ET588" s="58"/>
      <c r="EU588" s="58"/>
    </row>
    <row r="589" spans="1:151" ht="27.75" x14ac:dyDescent="0.4">
      <c r="A589" s="7">
        <v>514</v>
      </c>
      <c r="B589" s="2" t="s">
        <v>944</v>
      </c>
      <c r="C589" s="5"/>
      <c r="D589" s="63"/>
      <c r="E589" s="51" t="s">
        <v>1330</v>
      </c>
      <c r="F589" s="51"/>
      <c r="G589" s="17" t="s">
        <v>852</v>
      </c>
      <c r="H589" s="18" t="s">
        <v>851</v>
      </c>
      <c r="I589" s="19" t="s">
        <v>11</v>
      </c>
      <c r="J589" s="19" t="s">
        <v>637</v>
      </c>
      <c r="K589" s="19" t="s">
        <v>17</v>
      </c>
      <c r="L589" s="20" t="s">
        <v>9</v>
      </c>
      <c r="M589" s="3" t="s">
        <v>2522</v>
      </c>
      <c r="N589" s="44"/>
      <c r="O589" s="77"/>
      <c r="P589" s="46" t="s">
        <v>2203</v>
      </c>
      <c r="Q589" s="125" t="s">
        <v>2204</v>
      </c>
      <c r="R589" s="192"/>
    </row>
    <row r="590" spans="1:151" customFormat="1" ht="27.75" x14ac:dyDescent="0.4">
      <c r="A590" s="7">
        <v>515</v>
      </c>
      <c r="B590" s="2" t="s">
        <v>945</v>
      </c>
      <c r="C590" s="56"/>
      <c r="D590" s="63"/>
      <c r="E590" s="51" t="s">
        <v>1366</v>
      </c>
      <c r="F590" s="51"/>
      <c r="G590" s="36" t="s">
        <v>966</v>
      </c>
      <c r="H590" s="37" t="s">
        <v>967</v>
      </c>
      <c r="I590" s="38" t="s">
        <v>6</v>
      </c>
      <c r="J590" s="39" t="s">
        <v>968</v>
      </c>
      <c r="K590" s="40" t="s">
        <v>17</v>
      </c>
      <c r="L590" s="41"/>
      <c r="M590" s="35" t="s">
        <v>2524</v>
      </c>
      <c r="N590" s="74"/>
      <c r="O590" s="82"/>
      <c r="P590" s="69" t="s">
        <v>2275</v>
      </c>
      <c r="Q590" s="126" t="s">
        <v>2276</v>
      </c>
      <c r="R590" s="192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  <c r="AS590" s="58"/>
      <c r="AT590" s="58"/>
      <c r="AU590" s="58"/>
      <c r="AV590" s="58"/>
      <c r="AW590" s="58"/>
      <c r="AX590" s="58"/>
      <c r="AY590" s="58"/>
      <c r="AZ590" s="58"/>
      <c r="BA590" s="58"/>
      <c r="BB590" s="58"/>
      <c r="BC590" s="58"/>
      <c r="BD590" s="58"/>
      <c r="BE590" s="58"/>
      <c r="BF590" s="58"/>
      <c r="BG590" s="58"/>
      <c r="BH590" s="58"/>
      <c r="BI590" s="58"/>
      <c r="BJ590" s="58"/>
      <c r="BK590" s="58"/>
      <c r="BL590" s="58"/>
      <c r="BM590" s="58"/>
      <c r="BN590" s="58"/>
      <c r="BO590" s="58"/>
      <c r="BP590" s="58"/>
      <c r="BQ590" s="58"/>
      <c r="BR590" s="58"/>
      <c r="BS590" s="58"/>
      <c r="BT590" s="58"/>
      <c r="BU590" s="58"/>
      <c r="BV590" s="58"/>
      <c r="BW590" s="58"/>
      <c r="BX590" s="58"/>
      <c r="BY590" s="58"/>
      <c r="BZ590" s="58"/>
      <c r="CA590" s="58"/>
      <c r="CB590" s="58"/>
      <c r="CC590" s="58"/>
      <c r="CD590" s="58"/>
      <c r="CE590" s="58"/>
      <c r="CF590" s="58"/>
      <c r="CG590" s="58"/>
      <c r="CH590" s="58"/>
      <c r="CI590" s="58"/>
      <c r="CJ590" s="58"/>
      <c r="CK590" s="58"/>
      <c r="CL590" s="58"/>
      <c r="CM590" s="58"/>
      <c r="CN590" s="58"/>
      <c r="CO590" s="58"/>
      <c r="CP590" s="58"/>
      <c r="CQ590" s="58"/>
      <c r="CR590" s="58"/>
      <c r="CS590" s="58"/>
      <c r="CT590" s="58"/>
      <c r="CU590" s="58"/>
      <c r="CV590" s="58"/>
      <c r="CW590" s="58"/>
      <c r="CX590" s="58"/>
      <c r="CY590" s="58"/>
      <c r="CZ590" s="58"/>
      <c r="DA590" s="58"/>
      <c r="DB590" s="58"/>
      <c r="DC590" s="58"/>
      <c r="DD590" s="58"/>
      <c r="DE590" s="58"/>
      <c r="DF590" s="58"/>
      <c r="DG590" s="58"/>
      <c r="DH590" s="58"/>
      <c r="DI590" s="58"/>
      <c r="DJ590" s="58"/>
      <c r="DK590" s="58"/>
      <c r="DL590" s="58"/>
      <c r="DM590" s="58"/>
      <c r="DN590" s="58"/>
      <c r="DO590" s="58"/>
      <c r="DP590" s="58"/>
      <c r="DQ590" s="58"/>
      <c r="DR590" s="58"/>
      <c r="DS590" s="58"/>
      <c r="DT590" s="58"/>
      <c r="DU590" s="58"/>
      <c r="DV590" s="58"/>
      <c r="DW590" s="58"/>
      <c r="DX590" s="58"/>
      <c r="DY590" s="58"/>
      <c r="DZ590" s="58"/>
      <c r="EA590" s="58"/>
      <c r="EB590" s="58"/>
      <c r="EC590" s="58"/>
      <c r="ED590" s="58"/>
      <c r="EE590" s="58"/>
      <c r="EF590" s="58"/>
      <c r="EG590" s="58"/>
      <c r="EH590" s="58"/>
      <c r="EI590" s="58"/>
      <c r="EJ590" s="58"/>
      <c r="EK590" s="58"/>
      <c r="EL590" s="58"/>
      <c r="EM590" s="58"/>
      <c r="EN590" s="58"/>
      <c r="EO590" s="58"/>
      <c r="EP590" s="58"/>
      <c r="EQ590" s="58"/>
      <c r="ER590" s="58"/>
      <c r="ES590" s="58"/>
      <c r="ET590" s="58"/>
      <c r="EU590" s="58"/>
    </row>
    <row r="591" spans="1:151" customFormat="1" ht="27.75" x14ac:dyDescent="0.4">
      <c r="A591" s="7">
        <v>516</v>
      </c>
      <c r="B591" s="2" t="s">
        <v>946</v>
      </c>
      <c r="C591" s="5"/>
      <c r="D591" s="63"/>
      <c r="E591" s="51" t="s">
        <v>1405</v>
      </c>
      <c r="F591" s="51"/>
      <c r="G591" s="17" t="s">
        <v>891</v>
      </c>
      <c r="H591" s="18" t="s">
        <v>892</v>
      </c>
      <c r="I591" s="19" t="s">
        <v>6</v>
      </c>
      <c r="J591" s="19" t="s">
        <v>56</v>
      </c>
      <c r="K591" s="19" t="s">
        <v>391</v>
      </c>
      <c r="L591" s="29" t="s">
        <v>9</v>
      </c>
      <c r="M591" s="3" t="s">
        <v>2522</v>
      </c>
      <c r="N591" s="44"/>
      <c r="O591" s="77"/>
      <c r="P591" s="46" t="s">
        <v>2353</v>
      </c>
      <c r="Q591" s="125" t="s">
        <v>2354</v>
      </c>
      <c r="R591" s="192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  <c r="AS591" s="58"/>
      <c r="AT591" s="58"/>
      <c r="AU591" s="58"/>
      <c r="AV591" s="58"/>
      <c r="AW591" s="58"/>
      <c r="AX591" s="58"/>
      <c r="AY591" s="58"/>
      <c r="AZ591" s="58"/>
      <c r="BA591" s="58"/>
      <c r="BB591" s="58"/>
      <c r="BC591" s="58"/>
      <c r="BD591" s="58"/>
      <c r="BE591" s="58"/>
      <c r="BF591" s="58"/>
      <c r="BG591" s="58"/>
      <c r="BH591" s="58"/>
      <c r="BI591" s="58"/>
      <c r="BJ591" s="58"/>
      <c r="BK591" s="58"/>
      <c r="BL591" s="58"/>
      <c r="BM591" s="58"/>
      <c r="BN591" s="58"/>
      <c r="BO591" s="58"/>
      <c r="BP591" s="58"/>
      <c r="BQ591" s="58"/>
      <c r="BR591" s="58"/>
      <c r="BS591" s="58"/>
      <c r="BT591" s="58"/>
      <c r="BU591" s="58"/>
      <c r="BV591" s="58"/>
      <c r="BW591" s="58"/>
      <c r="BX591" s="58"/>
      <c r="BY591" s="58"/>
      <c r="BZ591" s="58"/>
      <c r="CA591" s="58"/>
      <c r="CB591" s="58"/>
      <c r="CC591" s="58"/>
      <c r="CD591" s="58"/>
      <c r="CE591" s="58"/>
      <c r="CF591" s="58"/>
      <c r="CG591" s="58"/>
      <c r="CH591" s="58"/>
      <c r="CI591" s="58"/>
      <c r="CJ591" s="58"/>
      <c r="CK591" s="58"/>
      <c r="CL591" s="58"/>
      <c r="CM591" s="58"/>
      <c r="CN591" s="58"/>
      <c r="CO591" s="58"/>
      <c r="CP591" s="58"/>
      <c r="CQ591" s="58"/>
      <c r="CR591" s="58"/>
      <c r="CS591" s="58"/>
      <c r="CT591" s="58"/>
      <c r="CU591" s="58"/>
      <c r="CV591" s="58"/>
      <c r="CW591" s="58"/>
      <c r="CX591" s="58"/>
      <c r="CY591" s="58"/>
      <c r="CZ591" s="58"/>
      <c r="DA591" s="58"/>
      <c r="DB591" s="58"/>
      <c r="DC591" s="58"/>
      <c r="DD591" s="58"/>
      <c r="DE591" s="58"/>
      <c r="DF591" s="58"/>
      <c r="DG591" s="58"/>
      <c r="DH591" s="58"/>
      <c r="DI591" s="58"/>
      <c r="DJ591" s="58"/>
      <c r="DK591" s="58"/>
      <c r="DL591" s="58"/>
      <c r="DM591" s="58"/>
      <c r="DN591" s="58"/>
      <c r="DO591" s="58"/>
      <c r="DP591" s="58"/>
      <c r="DQ591" s="58"/>
      <c r="DR591" s="58"/>
      <c r="DS591" s="58"/>
      <c r="DT591" s="58"/>
      <c r="DU591" s="58"/>
      <c r="DV591" s="58"/>
      <c r="DW591" s="58"/>
      <c r="DX591" s="58"/>
      <c r="DY591" s="58"/>
      <c r="DZ591" s="58"/>
      <c r="EA591" s="58"/>
      <c r="EB591" s="58"/>
      <c r="EC591" s="58"/>
      <c r="ED591" s="58"/>
      <c r="EE591" s="58"/>
      <c r="EF591" s="58"/>
      <c r="EG591" s="58"/>
      <c r="EH591" s="58"/>
      <c r="EI591" s="58"/>
      <c r="EJ591" s="58"/>
      <c r="EK591" s="58"/>
      <c r="EL591" s="58"/>
      <c r="EM591" s="58"/>
      <c r="EN591" s="58"/>
      <c r="EO591" s="58"/>
      <c r="EP591" s="58"/>
      <c r="EQ591" s="58"/>
      <c r="ER591" s="58"/>
      <c r="ES591" s="58"/>
      <c r="ET591" s="58"/>
      <c r="EU591" s="58"/>
    </row>
    <row r="592" spans="1:151" customFormat="1" ht="29.25" customHeight="1" x14ac:dyDescent="0.4">
      <c r="A592" s="7">
        <v>18</v>
      </c>
      <c r="B592" s="2" t="s">
        <v>935</v>
      </c>
      <c r="C592" s="5" t="s">
        <v>947</v>
      </c>
      <c r="D592" s="5">
        <v>497</v>
      </c>
      <c r="E592" s="73" t="s">
        <v>1470</v>
      </c>
      <c r="F592" s="73"/>
      <c r="G592" s="22" t="s">
        <v>614</v>
      </c>
      <c r="H592" s="23" t="s">
        <v>609</v>
      </c>
      <c r="I592" s="24" t="s">
        <v>11</v>
      </c>
      <c r="J592" s="24" t="s">
        <v>615</v>
      </c>
      <c r="K592" s="24" t="s">
        <v>616</v>
      </c>
      <c r="L592" s="25" t="s">
        <v>9</v>
      </c>
      <c r="M592" s="94" t="s">
        <v>2537</v>
      </c>
      <c r="N592" s="95"/>
      <c r="O592" s="84" t="s">
        <v>2535</v>
      </c>
      <c r="P592" s="69" t="s">
        <v>2481</v>
      </c>
      <c r="Q592" s="123" t="s">
        <v>2482</v>
      </c>
      <c r="R592" s="192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  <c r="AS592" s="58"/>
      <c r="AT592" s="58"/>
      <c r="AU592" s="58"/>
      <c r="AV592" s="58"/>
      <c r="AW592" s="58"/>
      <c r="AX592" s="58"/>
      <c r="AY592" s="58"/>
      <c r="AZ592" s="58"/>
      <c r="BA592" s="58"/>
      <c r="BB592" s="58"/>
      <c r="BC592" s="58"/>
      <c r="BD592" s="58"/>
      <c r="BE592" s="58"/>
      <c r="BF592" s="58"/>
      <c r="BG592" s="58"/>
      <c r="BH592" s="58"/>
      <c r="BI592" s="58"/>
      <c r="BJ592" s="58"/>
      <c r="BK592" s="58"/>
      <c r="BL592" s="58"/>
      <c r="BM592" s="58"/>
      <c r="BN592" s="58"/>
      <c r="BO592" s="58"/>
      <c r="BP592" s="58"/>
      <c r="BQ592" s="58"/>
      <c r="BR592" s="58"/>
      <c r="BS592" s="58"/>
      <c r="BT592" s="58"/>
      <c r="BU592" s="58"/>
      <c r="BV592" s="58"/>
      <c r="BW592" s="58"/>
      <c r="BX592" s="58"/>
      <c r="BY592" s="58"/>
      <c r="BZ592" s="58"/>
      <c r="CA592" s="58"/>
      <c r="CB592" s="58"/>
      <c r="CC592" s="58"/>
      <c r="CD592" s="58"/>
      <c r="CE592" s="58"/>
      <c r="CF592" s="58"/>
      <c r="CG592" s="58"/>
      <c r="CH592" s="58"/>
      <c r="CI592" s="58"/>
      <c r="CJ592" s="58"/>
      <c r="CK592" s="58"/>
      <c r="CL592" s="58"/>
      <c r="CM592" s="58"/>
      <c r="CN592" s="58"/>
      <c r="CO592" s="58"/>
      <c r="CP592" s="58"/>
      <c r="CQ592" s="58"/>
      <c r="CR592" s="58"/>
      <c r="CS592" s="58"/>
      <c r="CT592" s="58"/>
      <c r="CU592" s="58"/>
      <c r="CV592" s="58"/>
      <c r="CW592" s="58"/>
      <c r="CX592" s="58"/>
      <c r="CY592" s="58"/>
      <c r="CZ592" s="58"/>
      <c r="DA592" s="58"/>
      <c r="DB592" s="58"/>
      <c r="DC592" s="58"/>
      <c r="DD592" s="58"/>
      <c r="DE592" s="58"/>
      <c r="DF592" s="58"/>
      <c r="DG592" s="58"/>
      <c r="DH592" s="58"/>
      <c r="DI592" s="58"/>
      <c r="DJ592" s="58"/>
      <c r="DK592" s="58"/>
      <c r="DL592" s="58"/>
      <c r="DM592" s="58"/>
      <c r="DN592" s="58"/>
      <c r="DO592" s="58"/>
      <c r="DP592" s="58"/>
      <c r="DQ592" s="58"/>
      <c r="DR592" s="58"/>
      <c r="DS592" s="58"/>
      <c r="DT592" s="58"/>
      <c r="DU592" s="58"/>
      <c r="DV592" s="58"/>
      <c r="DW592" s="58"/>
      <c r="DX592" s="58"/>
      <c r="DY592" s="58"/>
      <c r="DZ592" s="58"/>
      <c r="EA592" s="58"/>
      <c r="EB592" s="58"/>
      <c r="EC592" s="58"/>
      <c r="ED592" s="58"/>
      <c r="EE592" s="58"/>
      <c r="EF592" s="58"/>
      <c r="EG592" s="58"/>
      <c r="EH592" s="58"/>
      <c r="EI592" s="58"/>
      <c r="EJ592" s="58"/>
      <c r="EK592" s="58"/>
      <c r="EL592" s="58"/>
      <c r="EM592" s="58"/>
      <c r="EN592" s="58"/>
      <c r="EO592" s="58"/>
      <c r="EP592" s="58"/>
      <c r="EQ592" s="58"/>
      <c r="ER592" s="58"/>
      <c r="ES592" s="58"/>
      <c r="ET592" s="58"/>
      <c r="EU592" s="58"/>
    </row>
    <row r="593" spans="1:151" customFormat="1" ht="29.25" customHeight="1" x14ac:dyDescent="0.4">
      <c r="A593" s="7">
        <v>26</v>
      </c>
      <c r="B593" s="7" t="s">
        <v>946</v>
      </c>
      <c r="C593" s="56" t="s">
        <v>947</v>
      </c>
      <c r="D593" s="56">
        <v>426</v>
      </c>
      <c r="E593" s="51" t="s">
        <v>1399</v>
      </c>
      <c r="F593" s="51"/>
      <c r="G593" s="17" t="s">
        <v>735</v>
      </c>
      <c r="H593" s="18" t="s">
        <v>732</v>
      </c>
      <c r="I593" s="19" t="s">
        <v>6</v>
      </c>
      <c r="J593" s="19" t="s">
        <v>378</v>
      </c>
      <c r="K593" s="19" t="s">
        <v>318</v>
      </c>
      <c r="L593" s="20" t="s">
        <v>9</v>
      </c>
      <c r="M593" s="94" t="s">
        <v>2539</v>
      </c>
      <c r="N593" s="96"/>
      <c r="O593" s="84" t="s">
        <v>2535</v>
      </c>
      <c r="P593" s="46" t="s">
        <v>2341</v>
      </c>
      <c r="Q593" s="125" t="s">
        <v>2342</v>
      </c>
      <c r="R593" s="192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58"/>
      <c r="BB593" s="58"/>
      <c r="BC593" s="58"/>
      <c r="BD593" s="58"/>
      <c r="BE593" s="58"/>
      <c r="BF593" s="58"/>
      <c r="BG593" s="58"/>
      <c r="BH593" s="58"/>
      <c r="BI593" s="58"/>
      <c r="BJ593" s="58"/>
      <c r="BK593" s="58"/>
      <c r="BL593" s="58"/>
      <c r="BM593" s="58"/>
      <c r="BN593" s="58"/>
      <c r="BO593" s="58"/>
      <c r="BP593" s="58"/>
      <c r="BQ593" s="58"/>
      <c r="BR593" s="58"/>
      <c r="BS593" s="58"/>
      <c r="BT593" s="58"/>
      <c r="BU593" s="58"/>
      <c r="BV593" s="58"/>
      <c r="BW593" s="58"/>
      <c r="BX593" s="58"/>
      <c r="BY593" s="58"/>
      <c r="BZ593" s="58"/>
      <c r="CA593" s="58"/>
      <c r="CB593" s="58"/>
      <c r="CC593" s="58"/>
      <c r="CD593" s="58"/>
      <c r="CE593" s="58"/>
      <c r="CF593" s="58"/>
      <c r="CG593" s="58"/>
      <c r="CH593" s="58"/>
      <c r="CI593" s="58"/>
      <c r="CJ593" s="58"/>
      <c r="CK593" s="58"/>
      <c r="CL593" s="58"/>
      <c r="CM593" s="58"/>
      <c r="CN593" s="58"/>
      <c r="CO593" s="58"/>
      <c r="CP593" s="58"/>
      <c r="CQ593" s="58"/>
      <c r="CR593" s="58"/>
      <c r="CS593" s="58"/>
      <c r="CT593" s="58"/>
      <c r="CU593" s="58"/>
      <c r="CV593" s="58"/>
      <c r="CW593" s="58"/>
      <c r="CX593" s="58"/>
      <c r="CY593" s="58"/>
      <c r="CZ593" s="58"/>
      <c r="DA593" s="58"/>
      <c r="DB593" s="58"/>
      <c r="DC593" s="58"/>
      <c r="DD593" s="58"/>
      <c r="DE593" s="58"/>
      <c r="DF593" s="58"/>
      <c r="DG593" s="58"/>
      <c r="DH593" s="58"/>
      <c r="DI593" s="58"/>
      <c r="DJ593" s="58"/>
      <c r="DK593" s="58"/>
      <c r="DL593" s="58"/>
      <c r="DM593" s="58"/>
      <c r="DN593" s="58"/>
      <c r="DO593" s="58"/>
      <c r="DP593" s="58"/>
      <c r="DQ593" s="58"/>
      <c r="DR593" s="58"/>
      <c r="DS593" s="58"/>
      <c r="DT593" s="58"/>
      <c r="DU593" s="58"/>
      <c r="DV593" s="58"/>
      <c r="DW593" s="58"/>
      <c r="DX593" s="58"/>
      <c r="DY593" s="58"/>
      <c r="DZ593" s="58"/>
      <c r="EA593" s="58"/>
      <c r="EB593" s="58"/>
      <c r="EC593" s="58"/>
      <c r="ED593" s="58"/>
      <c r="EE593" s="58"/>
      <c r="EF593" s="58"/>
      <c r="EG593" s="58"/>
      <c r="EH593" s="58"/>
      <c r="EI593" s="58"/>
      <c r="EJ593" s="58"/>
      <c r="EK593" s="58"/>
      <c r="EL593" s="58"/>
      <c r="EM593" s="58"/>
      <c r="EN593" s="58"/>
      <c r="EO593" s="58"/>
      <c r="EP593" s="58"/>
      <c r="EQ593" s="58"/>
      <c r="ER593" s="58"/>
      <c r="ES593" s="58"/>
      <c r="ET593" s="58"/>
      <c r="EU593" s="58"/>
    </row>
    <row r="594" spans="1:151" s="58" customFormat="1" ht="27.75" x14ac:dyDescent="0.4">
      <c r="A594" s="7">
        <v>6</v>
      </c>
      <c r="B594" s="2" t="s">
        <v>946</v>
      </c>
      <c r="C594" s="5" t="s">
        <v>947</v>
      </c>
      <c r="D594" s="5">
        <v>408</v>
      </c>
      <c r="E594" s="51" t="s">
        <v>1381</v>
      </c>
      <c r="F594" s="51"/>
      <c r="G594" s="17" t="s">
        <v>277</v>
      </c>
      <c r="H594" s="18" t="s">
        <v>271</v>
      </c>
      <c r="I594" s="19" t="s">
        <v>11</v>
      </c>
      <c r="J594" s="19" t="s">
        <v>278</v>
      </c>
      <c r="K594" s="19" t="s">
        <v>8</v>
      </c>
      <c r="L594" s="20" t="s">
        <v>9</v>
      </c>
      <c r="M594" s="94" t="s">
        <v>2538</v>
      </c>
      <c r="N594" s="96"/>
      <c r="O594" s="84" t="s">
        <v>2535</v>
      </c>
      <c r="P594" s="46" t="s">
        <v>2305</v>
      </c>
      <c r="Q594" s="125" t="s">
        <v>2306</v>
      </c>
      <c r="R594" s="192"/>
    </row>
    <row r="595" spans="1:151" s="58" customFormat="1" ht="27.75" x14ac:dyDescent="0.4">
      <c r="A595" s="7">
        <v>30</v>
      </c>
      <c r="B595" s="7" t="s">
        <v>941</v>
      </c>
      <c r="C595" s="5" t="s">
        <v>941</v>
      </c>
      <c r="D595" s="56">
        <v>231</v>
      </c>
      <c r="E595" s="51" t="s">
        <v>1204</v>
      </c>
      <c r="F595" s="51"/>
      <c r="G595" s="17" t="s">
        <v>783</v>
      </c>
      <c r="H595" s="18" t="s">
        <v>784</v>
      </c>
      <c r="I595" s="19" t="s">
        <v>6</v>
      </c>
      <c r="J595" s="19" t="s">
        <v>785</v>
      </c>
      <c r="K595" s="19" t="s">
        <v>318</v>
      </c>
      <c r="L595" s="20" t="s">
        <v>9</v>
      </c>
      <c r="M595" s="94" t="s">
        <v>2540</v>
      </c>
      <c r="N595" s="96"/>
      <c r="O595" s="84" t="s">
        <v>2534</v>
      </c>
      <c r="P595" s="46" t="s">
        <v>1951</v>
      </c>
      <c r="Q595" s="125" t="s">
        <v>1952</v>
      </c>
      <c r="R595" s="192"/>
    </row>
    <row r="596" spans="1:151" s="58" customFormat="1" ht="27.75" x14ac:dyDescent="0.4">
      <c r="A596" s="7">
        <v>36</v>
      </c>
      <c r="B596" s="2" t="s">
        <v>940</v>
      </c>
      <c r="C596" s="5" t="s">
        <v>937</v>
      </c>
      <c r="D596" s="5">
        <v>190</v>
      </c>
      <c r="E596" s="51" t="s">
        <v>1163</v>
      </c>
      <c r="F596" s="51"/>
      <c r="G596" s="17" t="s">
        <v>317</v>
      </c>
      <c r="H596" s="18" t="s">
        <v>809</v>
      </c>
      <c r="I596" s="19" t="s">
        <v>11</v>
      </c>
      <c r="J596" s="19" t="s">
        <v>810</v>
      </c>
      <c r="K596" s="19" t="s">
        <v>8</v>
      </c>
      <c r="L596" s="20" t="s">
        <v>9</v>
      </c>
      <c r="M596" s="94" t="s">
        <v>2542</v>
      </c>
      <c r="N596" s="96"/>
      <c r="O596" s="84" t="s">
        <v>2534</v>
      </c>
      <c r="P596" s="46" t="s">
        <v>1869</v>
      </c>
      <c r="Q596" s="125" t="s">
        <v>1870</v>
      </c>
      <c r="R596" s="192"/>
    </row>
    <row r="597" spans="1:151" s="58" customFormat="1" ht="27.75" x14ac:dyDescent="0.4">
      <c r="A597" s="7">
        <v>25</v>
      </c>
      <c r="B597" s="2" t="s">
        <v>939</v>
      </c>
      <c r="C597" s="5" t="s">
        <v>937</v>
      </c>
      <c r="D597" s="5">
        <v>143</v>
      </c>
      <c r="E597" s="51" t="s">
        <v>1116</v>
      </c>
      <c r="F597" s="51"/>
      <c r="G597" s="17" t="s">
        <v>625</v>
      </c>
      <c r="H597" s="18" t="s">
        <v>609</v>
      </c>
      <c r="I597" s="19" t="s">
        <v>11</v>
      </c>
      <c r="J597" s="19" t="s">
        <v>626</v>
      </c>
      <c r="K597" s="19" t="s">
        <v>17</v>
      </c>
      <c r="L597" s="20" t="s">
        <v>9</v>
      </c>
      <c r="M597" s="94" t="s">
        <v>2541</v>
      </c>
      <c r="N597" s="96"/>
      <c r="O597" s="83" t="s">
        <v>2534</v>
      </c>
      <c r="P597" s="46" t="s">
        <v>1775</v>
      </c>
      <c r="Q597" s="125" t="s">
        <v>1776</v>
      </c>
      <c r="R597" s="192"/>
    </row>
    <row r="598" spans="1:151" s="58" customFormat="1" ht="27.75" x14ac:dyDescent="0.4">
      <c r="A598" s="7">
        <v>16</v>
      </c>
      <c r="B598" s="2" t="s">
        <v>943</v>
      </c>
      <c r="C598" s="5" t="s">
        <v>942</v>
      </c>
      <c r="D598" s="5">
        <v>293</v>
      </c>
      <c r="E598" s="64" t="s">
        <v>1266</v>
      </c>
      <c r="F598" s="64"/>
      <c r="G598" s="54" t="s">
        <v>317</v>
      </c>
      <c r="H598" s="55" t="s">
        <v>316</v>
      </c>
      <c r="I598" s="65" t="s">
        <v>6</v>
      </c>
      <c r="J598" s="65" t="s">
        <v>214</v>
      </c>
      <c r="K598" s="65" t="s">
        <v>318</v>
      </c>
      <c r="L598" s="66" t="s">
        <v>9</v>
      </c>
      <c r="M598" s="94" t="s">
        <v>2543</v>
      </c>
      <c r="N598" s="97"/>
      <c r="O598" s="84" t="s">
        <v>2534</v>
      </c>
      <c r="P598" s="69" t="s">
        <v>2075</v>
      </c>
      <c r="Q598" s="123" t="s">
        <v>2076</v>
      </c>
      <c r="R598" s="192"/>
    </row>
    <row r="599" spans="1:151" s="58" customFormat="1" ht="27.75" x14ac:dyDescent="0.4">
      <c r="A599" s="7">
        <v>39</v>
      </c>
      <c r="B599" s="2" t="s">
        <v>935</v>
      </c>
      <c r="C599" s="5" t="s">
        <v>944</v>
      </c>
      <c r="D599" s="42">
        <v>516</v>
      </c>
      <c r="E599" s="73" t="s">
        <v>1489</v>
      </c>
      <c r="F599" s="73"/>
      <c r="G599" s="22" t="s">
        <v>872</v>
      </c>
      <c r="H599" s="23" t="s">
        <v>873</v>
      </c>
      <c r="I599" s="24" t="s">
        <v>6</v>
      </c>
      <c r="J599" s="24" t="s">
        <v>874</v>
      </c>
      <c r="K599" s="24" t="s">
        <v>60</v>
      </c>
      <c r="L599" s="25" t="s">
        <v>9</v>
      </c>
      <c r="M599" s="94" t="s">
        <v>2544</v>
      </c>
      <c r="N599" s="95"/>
      <c r="O599" s="83" t="s">
        <v>2534</v>
      </c>
      <c r="P599" s="69" t="s">
        <v>2519</v>
      </c>
      <c r="Q599" s="123" t="s">
        <v>2520</v>
      </c>
      <c r="R599" s="192"/>
    </row>
    <row r="600" spans="1:151" s="58" customFormat="1" ht="27.75" x14ac:dyDescent="0.4">
      <c r="A600" s="7">
        <v>17</v>
      </c>
      <c r="B600" s="7" t="s">
        <v>935</v>
      </c>
      <c r="C600" s="56" t="s">
        <v>936</v>
      </c>
      <c r="D600" s="56">
        <v>491</v>
      </c>
      <c r="E600" s="73" t="s">
        <v>1464</v>
      </c>
      <c r="F600" s="73"/>
      <c r="G600" s="22" t="s">
        <v>519</v>
      </c>
      <c r="H600" s="23" t="s">
        <v>520</v>
      </c>
      <c r="I600" s="24" t="s">
        <v>11</v>
      </c>
      <c r="J600" s="24" t="s">
        <v>469</v>
      </c>
      <c r="K600" s="24" t="s">
        <v>426</v>
      </c>
      <c r="L600" s="25" t="s">
        <v>9</v>
      </c>
      <c r="M600" s="94" t="s">
        <v>2545</v>
      </c>
      <c r="N600" s="95"/>
      <c r="O600" s="83" t="s">
        <v>2534</v>
      </c>
      <c r="P600" s="69" t="s">
        <v>2469</v>
      </c>
      <c r="Q600" s="123" t="s">
        <v>2470</v>
      </c>
      <c r="R600" s="192"/>
    </row>
    <row r="601" spans="1:151" s="58" customFormat="1" ht="27.75" x14ac:dyDescent="0.4">
      <c r="A601" s="7">
        <v>41</v>
      </c>
      <c r="B601" s="2" t="s">
        <v>938</v>
      </c>
      <c r="C601" s="5" t="s">
        <v>938</v>
      </c>
      <c r="D601" s="5">
        <v>118</v>
      </c>
      <c r="E601" s="51" t="s">
        <v>1091</v>
      </c>
      <c r="F601" s="51"/>
      <c r="G601" s="17" t="s">
        <v>887</v>
      </c>
      <c r="H601" s="18" t="s">
        <v>885</v>
      </c>
      <c r="I601" s="19" t="s">
        <v>11</v>
      </c>
      <c r="J601" s="19" t="s">
        <v>558</v>
      </c>
      <c r="K601" s="19" t="s">
        <v>454</v>
      </c>
      <c r="L601" s="20" t="s">
        <v>9</v>
      </c>
      <c r="M601" s="94" t="s">
        <v>2546</v>
      </c>
      <c r="N601" s="96"/>
      <c r="O601" s="83" t="s">
        <v>2534</v>
      </c>
      <c r="P601" s="46" t="s">
        <v>1725</v>
      </c>
      <c r="Q601" s="125" t="s">
        <v>1726</v>
      </c>
      <c r="R601" s="192"/>
    </row>
    <row r="602" spans="1:151" s="58" customFormat="1" ht="27.75" x14ac:dyDescent="0.4">
      <c r="A602" s="111">
        <v>3</v>
      </c>
      <c r="B602" s="31" t="s">
        <v>937</v>
      </c>
      <c r="C602" s="104" t="s">
        <v>939</v>
      </c>
      <c r="D602" s="112">
        <v>42</v>
      </c>
      <c r="E602" s="105" t="s">
        <v>1015</v>
      </c>
      <c r="F602" s="105"/>
      <c r="G602" s="98" t="s">
        <v>34</v>
      </c>
      <c r="H602" s="99" t="s">
        <v>26</v>
      </c>
      <c r="I602" s="106" t="s">
        <v>11</v>
      </c>
      <c r="J602" s="106" t="s">
        <v>35</v>
      </c>
      <c r="K602" s="106" t="s">
        <v>36</v>
      </c>
      <c r="L602" s="33" t="s">
        <v>9</v>
      </c>
      <c r="M602" s="94" t="s">
        <v>2551</v>
      </c>
      <c r="N602" s="96"/>
      <c r="O602" s="113" t="s">
        <v>2534</v>
      </c>
      <c r="P602" s="114" t="s">
        <v>1573</v>
      </c>
      <c r="Q602" s="127" t="s">
        <v>1574</v>
      </c>
      <c r="R602" s="192"/>
    </row>
    <row r="603" spans="1:151" s="58" customFormat="1" ht="27.75" x14ac:dyDescent="0.4">
      <c r="A603" s="111">
        <v>26</v>
      </c>
      <c r="B603" s="103" t="s">
        <v>944</v>
      </c>
      <c r="C603" s="104" t="s">
        <v>942</v>
      </c>
      <c r="D603" s="104">
        <v>343</v>
      </c>
      <c r="E603" s="105" t="s">
        <v>1316</v>
      </c>
      <c r="F603" s="105"/>
      <c r="G603" s="98" t="s">
        <v>536</v>
      </c>
      <c r="H603" s="99" t="s">
        <v>537</v>
      </c>
      <c r="I603" s="106" t="s">
        <v>11</v>
      </c>
      <c r="J603" s="106" t="s">
        <v>140</v>
      </c>
      <c r="K603" s="106" t="s">
        <v>538</v>
      </c>
      <c r="L603" s="33" t="s">
        <v>9</v>
      </c>
      <c r="M603" s="94" t="s">
        <v>2552</v>
      </c>
      <c r="N603" s="107"/>
      <c r="O603" s="113" t="s">
        <v>2534</v>
      </c>
      <c r="P603" s="108" t="s">
        <v>2175</v>
      </c>
      <c r="Q603" s="127" t="s">
        <v>2176</v>
      </c>
      <c r="R603" s="192"/>
    </row>
    <row r="604" spans="1:151" s="58" customFormat="1" ht="27.75" x14ac:dyDescent="0.4">
      <c r="C604" s="80"/>
      <c r="G604" s="62"/>
      <c r="R604" s="192"/>
    </row>
    <row r="605" spans="1:151" s="58" customFormat="1" ht="27.75" x14ac:dyDescent="0.4">
      <c r="C605" s="80"/>
      <c r="G605" s="62"/>
      <c r="R605" s="192"/>
    </row>
    <row r="606" spans="1:151" s="58" customFormat="1" ht="27.75" x14ac:dyDescent="0.4">
      <c r="A606" s="269" t="s">
        <v>3060</v>
      </c>
      <c r="B606" s="273"/>
      <c r="C606" s="273"/>
      <c r="D606" s="273"/>
      <c r="E606" s="273"/>
      <c r="F606" s="273"/>
      <c r="G606" s="273"/>
      <c r="H606" s="273"/>
      <c r="I606" s="273"/>
      <c r="J606" s="273"/>
      <c r="K606" s="273"/>
      <c r="L606" s="273"/>
      <c r="M606" s="273"/>
      <c r="N606" s="273"/>
      <c r="O606" s="273"/>
      <c r="P606" s="273"/>
      <c r="Q606" s="270"/>
      <c r="R606" s="192"/>
    </row>
    <row r="607" spans="1:151" s="58" customFormat="1" ht="27.75" x14ac:dyDescent="0.4">
      <c r="C607" s="80"/>
      <c r="G607" s="62"/>
      <c r="R607" s="192"/>
    </row>
    <row r="608" spans="1:151" customFormat="1" ht="27.75" x14ac:dyDescent="0.4">
      <c r="A608" s="7">
        <v>8</v>
      </c>
      <c r="B608" s="7" t="s">
        <v>937</v>
      </c>
      <c r="C608" s="56" t="s">
        <v>937</v>
      </c>
      <c r="D608" s="5">
        <v>50</v>
      </c>
      <c r="E608" s="51" t="s">
        <v>1021</v>
      </c>
      <c r="F608" s="73" t="s">
        <v>2612</v>
      </c>
      <c r="G608" s="17" t="s">
        <v>212</v>
      </c>
      <c r="H608" s="18" t="s">
        <v>213</v>
      </c>
      <c r="I608" s="19" t="s">
        <v>11</v>
      </c>
      <c r="J608" s="19" t="s">
        <v>214</v>
      </c>
      <c r="K608" s="19" t="s">
        <v>17</v>
      </c>
      <c r="L608" s="20" t="s">
        <v>9</v>
      </c>
      <c r="M608" s="3" t="s">
        <v>3057</v>
      </c>
      <c r="N608" s="3"/>
      <c r="O608" s="84" t="s">
        <v>2534</v>
      </c>
      <c r="P608" s="122" t="s">
        <v>1585</v>
      </c>
      <c r="Q608" s="48" t="s">
        <v>1586</v>
      </c>
      <c r="R608" s="192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  <c r="AR608" s="58"/>
      <c r="AS608" s="58"/>
      <c r="AT608" s="58"/>
      <c r="AU608" s="58"/>
      <c r="AV608" s="58"/>
      <c r="AW608" s="58"/>
      <c r="AX608" s="58"/>
      <c r="AY608" s="58"/>
      <c r="AZ608" s="58"/>
      <c r="BA608" s="58"/>
      <c r="BB608" s="58"/>
      <c r="BC608" s="58"/>
      <c r="BD608" s="58"/>
      <c r="BE608" s="58"/>
      <c r="BF608" s="58"/>
      <c r="BG608" s="58"/>
      <c r="BH608" s="58"/>
      <c r="BI608" s="58"/>
      <c r="BJ608" s="58"/>
      <c r="BK608" s="58"/>
      <c r="BL608" s="58"/>
      <c r="BM608" s="58"/>
      <c r="BN608" s="58"/>
      <c r="BO608" s="58"/>
      <c r="BP608" s="58"/>
      <c r="BQ608" s="58"/>
      <c r="BR608" s="58"/>
      <c r="BS608" s="58"/>
      <c r="BT608" s="58"/>
      <c r="BU608" s="58"/>
      <c r="BV608" s="58"/>
      <c r="BW608" s="58"/>
      <c r="BX608" s="58"/>
      <c r="BY608" s="58"/>
      <c r="BZ608" s="58"/>
      <c r="CA608" s="58"/>
      <c r="CB608" s="58"/>
      <c r="CC608" s="58"/>
      <c r="CD608" s="58"/>
      <c r="CE608" s="58"/>
      <c r="CF608" s="58"/>
      <c r="CG608" s="58"/>
      <c r="CH608" s="58"/>
      <c r="CI608" s="58"/>
      <c r="CJ608" s="58"/>
      <c r="CK608" s="58"/>
      <c r="CL608" s="58"/>
      <c r="CM608" s="58"/>
      <c r="CN608" s="58"/>
      <c r="CO608" s="58"/>
      <c r="CP608" s="58"/>
      <c r="CQ608" s="58"/>
      <c r="CR608" s="58"/>
      <c r="CS608" s="58"/>
      <c r="CT608" s="58"/>
      <c r="CU608" s="58"/>
      <c r="CV608" s="58"/>
      <c r="CW608" s="58"/>
      <c r="CX608" s="58"/>
      <c r="CY608" s="58"/>
      <c r="CZ608" s="58"/>
      <c r="DA608" s="58"/>
      <c r="DB608" s="58"/>
      <c r="DC608" s="58"/>
      <c r="DD608" s="58"/>
      <c r="DE608" s="58"/>
      <c r="DF608" s="58"/>
      <c r="DG608" s="58"/>
      <c r="DH608" s="58"/>
      <c r="DI608" s="58"/>
      <c r="DJ608" s="58"/>
      <c r="DK608" s="58"/>
      <c r="DL608" s="58"/>
      <c r="DM608" s="58"/>
      <c r="DN608" s="58"/>
      <c r="DO608" s="58"/>
      <c r="DP608" s="58"/>
      <c r="DQ608" s="58"/>
      <c r="DR608" s="58"/>
      <c r="DS608" s="58"/>
      <c r="DT608" s="58"/>
      <c r="DU608" s="58"/>
      <c r="DV608" s="58"/>
      <c r="DW608" s="58"/>
      <c r="DX608" s="58"/>
      <c r="DY608" s="58"/>
      <c r="DZ608" s="58"/>
      <c r="EA608" s="58"/>
      <c r="EB608" s="58"/>
      <c r="EC608" s="58"/>
      <c r="ED608" s="58"/>
      <c r="EE608" s="58"/>
      <c r="EF608" s="58"/>
      <c r="EG608" s="58"/>
      <c r="EH608" s="58"/>
      <c r="EI608" s="58"/>
      <c r="EJ608" s="58"/>
      <c r="EK608" s="58"/>
      <c r="EL608" s="58"/>
      <c r="EM608" s="58"/>
      <c r="EN608" s="58"/>
      <c r="EO608" s="58"/>
      <c r="EP608" s="58"/>
      <c r="EQ608" s="58"/>
      <c r="ER608" s="58"/>
      <c r="ES608" s="58"/>
      <c r="ET608" s="58"/>
      <c r="EU608" s="58"/>
    </row>
    <row r="609" spans="1:151" customFormat="1" ht="27.75" x14ac:dyDescent="0.4">
      <c r="A609" s="7">
        <v>19</v>
      </c>
      <c r="B609" s="30" t="s">
        <v>937</v>
      </c>
      <c r="C609" s="5" t="s">
        <v>938</v>
      </c>
      <c r="D609" s="5">
        <v>102</v>
      </c>
      <c r="E609" s="51" t="s">
        <v>1032</v>
      </c>
      <c r="F609" s="73" t="s">
        <v>2662</v>
      </c>
      <c r="G609" s="17" t="s">
        <v>410</v>
      </c>
      <c r="H609" s="18" t="s">
        <v>400</v>
      </c>
      <c r="I609" s="19" t="s">
        <v>6</v>
      </c>
      <c r="J609" s="19" t="s">
        <v>411</v>
      </c>
      <c r="K609" s="19" t="s">
        <v>74</v>
      </c>
      <c r="L609" s="20" t="s">
        <v>9</v>
      </c>
      <c r="M609" s="132" t="s">
        <v>3057</v>
      </c>
      <c r="N609" s="44"/>
      <c r="O609" s="84" t="s">
        <v>2534</v>
      </c>
      <c r="P609" s="47" t="s">
        <v>1607</v>
      </c>
      <c r="Q609" s="48" t="s">
        <v>1608</v>
      </c>
      <c r="R609" s="192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  <c r="AR609" s="58"/>
      <c r="AS609" s="58"/>
      <c r="AT609" s="58"/>
      <c r="AU609" s="58"/>
      <c r="AV609" s="58"/>
      <c r="AW609" s="58"/>
      <c r="AX609" s="58"/>
      <c r="AY609" s="58"/>
      <c r="AZ609" s="58"/>
      <c r="BA609" s="58"/>
      <c r="BB609" s="58"/>
      <c r="BC609" s="58"/>
      <c r="BD609" s="58"/>
      <c r="BE609" s="58"/>
      <c r="BF609" s="58"/>
      <c r="BG609" s="58"/>
      <c r="BH609" s="58"/>
      <c r="BI609" s="58"/>
      <c r="BJ609" s="58"/>
      <c r="BK609" s="58"/>
      <c r="BL609" s="58"/>
      <c r="BM609" s="58"/>
      <c r="BN609" s="58"/>
      <c r="BO609" s="58"/>
      <c r="BP609" s="58"/>
      <c r="BQ609" s="58"/>
      <c r="BR609" s="58"/>
      <c r="BS609" s="58"/>
      <c r="BT609" s="58"/>
      <c r="BU609" s="58"/>
      <c r="BV609" s="58"/>
      <c r="BW609" s="58"/>
      <c r="BX609" s="58"/>
      <c r="BY609" s="58"/>
      <c r="BZ609" s="58"/>
      <c r="CA609" s="58"/>
      <c r="CB609" s="58"/>
      <c r="CC609" s="58"/>
      <c r="CD609" s="58"/>
      <c r="CE609" s="58"/>
      <c r="CF609" s="58"/>
      <c r="CG609" s="58"/>
      <c r="CH609" s="58"/>
      <c r="CI609" s="58"/>
      <c r="CJ609" s="58"/>
      <c r="CK609" s="58"/>
      <c r="CL609" s="58"/>
      <c r="CM609" s="58"/>
      <c r="CN609" s="58"/>
      <c r="CO609" s="58"/>
      <c r="CP609" s="58"/>
      <c r="CQ609" s="58"/>
      <c r="CR609" s="58"/>
      <c r="CS609" s="58"/>
      <c r="CT609" s="58"/>
      <c r="CU609" s="58"/>
      <c r="CV609" s="58"/>
      <c r="CW609" s="58"/>
      <c r="CX609" s="58"/>
      <c r="CY609" s="58"/>
      <c r="CZ609" s="58"/>
      <c r="DA609" s="58"/>
      <c r="DB609" s="58"/>
      <c r="DC609" s="58"/>
      <c r="DD609" s="58"/>
      <c r="DE609" s="58"/>
      <c r="DF609" s="58"/>
      <c r="DG609" s="58"/>
      <c r="DH609" s="58"/>
      <c r="DI609" s="58"/>
      <c r="DJ609" s="58"/>
      <c r="DK609" s="58"/>
      <c r="DL609" s="58"/>
      <c r="DM609" s="58"/>
      <c r="DN609" s="58"/>
      <c r="DO609" s="58"/>
      <c r="DP609" s="58"/>
      <c r="DQ609" s="58"/>
      <c r="DR609" s="58"/>
      <c r="DS609" s="58"/>
      <c r="DT609" s="58"/>
      <c r="DU609" s="58"/>
      <c r="DV609" s="58"/>
      <c r="DW609" s="58"/>
      <c r="DX609" s="58"/>
      <c r="DY609" s="58"/>
      <c r="DZ609" s="58"/>
      <c r="EA609" s="58"/>
      <c r="EB609" s="58"/>
      <c r="EC609" s="58"/>
      <c r="ED609" s="58"/>
      <c r="EE609" s="58"/>
      <c r="EF609" s="58"/>
      <c r="EG609" s="58"/>
      <c r="EH609" s="58"/>
      <c r="EI609" s="58"/>
      <c r="EJ609" s="58"/>
      <c r="EK609" s="58"/>
      <c r="EL609" s="58"/>
      <c r="EM609" s="58"/>
      <c r="EN609" s="58"/>
      <c r="EO609" s="58"/>
      <c r="EP609" s="58"/>
      <c r="EQ609" s="58"/>
      <c r="ER609" s="58"/>
      <c r="ES609" s="58"/>
      <c r="ET609" s="58"/>
      <c r="EU609" s="58"/>
    </row>
    <row r="610" spans="1:151" s="58" customFormat="1" x14ac:dyDescent="0.25">
      <c r="C610" s="80"/>
      <c r="G610" s="62"/>
      <c r="R610" s="162"/>
    </row>
    <row r="611" spans="1:151" s="58" customFormat="1" x14ac:dyDescent="0.25">
      <c r="C611" s="80"/>
      <c r="G611" s="62"/>
      <c r="R611" s="162"/>
    </row>
    <row r="612" spans="1:151" s="58" customFormat="1" x14ac:dyDescent="0.25">
      <c r="C612" s="80"/>
      <c r="G612" s="62"/>
      <c r="R612" s="162"/>
    </row>
    <row r="613" spans="1:151" s="58" customFormat="1" x14ac:dyDescent="0.25">
      <c r="C613" s="80"/>
      <c r="G613" s="62"/>
      <c r="R613" s="162"/>
    </row>
    <row r="614" spans="1:151" s="58" customFormat="1" x14ac:dyDescent="0.25">
      <c r="C614" s="80"/>
      <c r="G614" s="62"/>
      <c r="R614" s="162"/>
    </row>
    <row r="615" spans="1:151" s="58" customFormat="1" x14ac:dyDescent="0.25">
      <c r="C615" s="80"/>
      <c r="G615" s="62"/>
      <c r="R615" s="162"/>
    </row>
    <row r="616" spans="1:151" s="58" customFormat="1" x14ac:dyDescent="0.25">
      <c r="C616" s="80"/>
      <c r="G616" s="62"/>
      <c r="R616" s="162"/>
    </row>
    <row r="617" spans="1:151" s="58" customFormat="1" x14ac:dyDescent="0.25">
      <c r="C617" s="80"/>
      <c r="G617" s="62"/>
      <c r="R617" s="162"/>
    </row>
    <row r="618" spans="1:151" s="58" customFormat="1" x14ac:dyDescent="0.25">
      <c r="C618" s="80"/>
      <c r="G618" s="62"/>
      <c r="R618" s="162"/>
    </row>
    <row r="619" spans="1:151" s="58" customFormat="1" x14ac:dyDescent="0.25">
      <c r="C619" s="80"/>
      <c r="G619" s="62"/>
      <c r="R619" s="162"/>
    </row>
    <row r="620" spans="1:151" s="58" customFormat="1" x14ac:dyDescent="0.25">
      <c r="C620" s="80"/>
      <c r="G620" s="62"/>
      <c r="R620" s="162"/>
    </row>
    <row r="621" spans="1:151" s="58" customFormat="1" x14ac:dyDescent="0.25">
      <c r="C621" s="80"/>
      <c r="G621" s="62"/>
      <c r="R621" s="162"/>
    </row>
    <row r="622" spans="1:151" s="58" customFormat="1" x14ac:dyDescent="0.25">
      <c r="C622" s="80"/>
      <c r="G622" s="62"/>
      <c r="R622" s="162"/>
    </row>
    <row r="623" spans="1:151" s="58" customFormat="1" x14ac:dyDescent="0.25">
      <c r="C623" s="80"/>
      <c r="G623" s="62"/>
      <c r="R623" s="162"/>
    </row>
    <row r="624" spans="1:151" s="58" customFormat="1" x14ac:dyDescent="0.25">
      <c r="C624" s="80"/>
      <c r="G624" s="62"/>
      <c r="R624" s="162"/>
    </row>
    <row r="625" spans="3:18" s="58" customFormat="1" x14ac:dyDescent="0.25">
      <c r="C625" s="80"/>
      <c r="G625" s="62"/>
      <c r="R625" s="162"/>
    </row>
    <row r="626" spans="3:18" s="58" customFormat="1" x14ac:dyDescent="0.25">
      <c r="C626" s="80"/>
      <c r="G626" s="62"/>
      <c r="R626" s="162"/>
    </row>
    <row r="627" spans="3:18" s="58" customFormat="1" x14ac:dyDescent="0.25">
      <c r="C627" s="80"/>
      <c r="G627" s="62"/>
      <c r="R627" s="162"/>
    </row>
    <row r="628" spans="3:18" s="58" customFormat="1" x14ac:dyDescent="0.25">
      <c r="C628" s="80"/>
      <c r="G628" s="62"/>
      <c r="R628" s="162"/>
    </row>
    <row r="629" spans="3:18" s="58" customFormat="1" x14ac:dyDescent="0.25">
      <c r="C629" s="80"/>
      <c r="G629" s="62"/>
      <c r="R629" s="162"/>
    </row>
    <row r="630" spans="3:18" s="58" customFormat="1" x14ac:dyDescent="0.25">
      <c r="C630" s="80"/>
      <c r="G630" s="62"/>
      <c r="R630" s="162"/>
    </row>
    <row r="631" spans="3:18" s="58" customFormat="1" x14ac:dyDescent="0.25">
      <c r="C631" s="80"/>
      <c r="G631" s="62"/>
      <c r="R631" s="162"/>
    </row>
    <row r="632" spans="3:18" s="58" customFormat="1" x14ac:dyDescent="0.25">
      <c r="C632" s="80"/>
      <c r="G632" s="62"/>
      <c r="R632" s="162"/>
    </row>
    <row r="633" spans="3:18" s="58" customFormat="1" x14ac:dyDescent="0.25">
      <c r="C633" s="80"/>
      <c r="G633" s="62"/>
      <c r="R633" s="162"/>
    </row>
    <row r="634" spans="3:18" s="58" customFormat="1" x14ac:dyDescent="0.25">
      <c r="C634" s="80"/>
      <c r="G634" s="62"/>
      <c r="R634" s="162"/>
    </row>
    <row r="635" spans="3:18" s="58" customFormat="1" x14ac:dyDescent="0.25">
      <c r="C635" s="80"/>
      <c r="G635" s="62"/>
      <c r="R635" s="162"/>
    </row>
    <row r="636" spans="3:18" s="58" customFormat="1" x14ac:dyDescent="0.25">
      <c r="C636" s="80"/>
      <c r="G636" s="62"/>
      <c r="R636" s="162"/>
    </row>
    <row r="637" spans="3:18" s="58" customFormat="1" x14ac:dyDescent="0.25">
      <c r="C637" s="80"/>
      <c r="G637" s="62"/>
      <c r="R637" s="162"/>
    </row>
    <row r="638" spans="3:18" s="58" customFormat="1" x14ac:dyDescent="0.25">
      <c r="C638" s="80"/>
      <c r="G638" s="62"/>
      <c r="R638" s="162"/>
    </row>
    <row r="639" spans="3:18" s="58" customFormat="1" x14ac:dyDescent="0.25">
      <c r="C639" s="80"/>
      <c r="G639" s="62"/>
      <c r="R639" s="162"/>
    </row>
    <row r="640" spans="3:18" s="58" customFormat="1" x14ac:dyDescent="0.25">
      <c r="C640" s="80"/>
      <c r="G640" s="62"/>
      <c r="R640" s="162"/>
    </row>
    <row r="641" spans="3:18" s="58" customFormat="1" x14ac:dyDescent="0.25">
      <c r="C641" s="80"/>
      <c r="G641" s="62"/>
      <c r="R641" s="162"/>
    </row>
    <row r="642" spans="3:18" s="58" customFormat="1" x14ac:dyDescent="0.25">
      <c r="C642" s="80"/>
      <c r="G642" s="62"/>
      <c r="R642" s="162"/>
    </row>
    <row r="643" spans="3:18" s="58" customFormat="1" x14ac:dyDescent="0.25">
      <c r="C643" s="80"/>
      <c r="G643" s="62"/>
      <c r="R643" s="162"/>
    </row>
    <row r="644" spans="3:18" s="58" customFormat="1" x14ac:dyDescent="0.25">
      <c r="C644" s="80"/>
      <c r="G644" s="62"/>
      <c r="R644" s="162"/>
    </row>
    <row r="645" spans="3:18" s="58" customFormat="1" x14ac:dyDescent="0.25">
      <c r="C645" s="80"/>
      <c r="G645" s="62"/>
      <c r="R645" s="162"/>
    </row>
    <row r="646" spans="3:18" s="58" customFormat="1" x14ac:dyDescent="0.25">
      <c r="C646" s="80"/>
      <c r="G646" s="62"/>
      <c r="R646" s="162"/>
    </row>
    <row r="647" spans="3:18" s="58" customFormat="1" x14ac:dyDescent="0.25">
      <c r="C647" s="80"/>
      <c r="G647" s="62"/>
      <c r="R647" s="162"/>
    </row>
    <row r="648" spans="3:18" s="58" customFormat="1" x14ac:dyDescent="0.25">
      <c r="C648" s="80"/>
      <c r="G648" s="62"/>
      <c r="R648" s="162"/>
    </row>
    <row r="649" spans="3:18" s="58" customFormat="1" x14ac:dyDescent="0.25">
      <c r="C649" s="80"/>
      <c r="G649" s="62"/>
      <c r="R649" s="162"/>
    </row>
    <row r="650" spans="3:18" s="58" customFormat="1" x14ac:dyDescent="0.25">
      <c r="C650" s="80"/>
      <c r="G650" s="62"/>
      <c r="R650" s="162"/>
    </row>
    <row r="651" spans="3:18" s="58" customFormat="1" x14ac:dyDescent="0.25">
      <c r="C651" s="80"/>
      <c r="G651" s="62"/>
      <c r="R651" s="162"/>
    </row>
    <row r="652" spans="3:18" s="58" customFormat="1" x14ac:dyDescent="0.25">
      <c r="C652" s="80"/>
      <c r="G652" s="62"/>
      <c r="R652" s="162"/>
    </row>
    <row r="653" spans="3:18" s="58" customFormat="1" x14ac:dyDescent="0.25">
      <c r="C653" s="80"/>
      <c r="G653" s="62"/>
      <c r="R653" s="162"/>
    </row>
    <row r="654" spans="3:18" s="58" customFormat="1" x14ac:dyDescent="0.25">
      <c r="C654" s="80"/>
      <c r="G654" s="62"/>
      <c r="R654" s="162"/>
    </row>
    <row r="655" spans="3:18" s="58" customFormat="1" x14ac:dyDescent="0.25">
      <c r="C655" s="80"/>
      <c r="G655" s="62"/>
      <c r="R655" s="162"/>
    </row>
    <row r="656" spans="3:18" s="58" customFormat="1" x14ac:dyDescent="0.25">
      <c r="C656" s="80"/>
      <c r="G656" s="62"/>
      <c r="R656" s="162"/>
    </row>
    <row r="657" spans="3:18" s="58" customFormat="1" x14ac:dyDescent="0.25">
      <c r="C657" s="80"/>
      <c r="G657" s="62"/>
      <c r="R657" s="162"/>
    </row>
    <row r="658" spans="3:18" s="58" customFormat="1" x14ac:dyDescent="0.25">
      <c r="C658" s="80"/>
      <c r="G658" s="62"/>
      <c r="R658" s="162"/>
    </row>
    <row r="659" spans="3:18" s="58" customFormat="1" x14ac:dyDescent="0.25">
      <c r="C659" s="80"/>
      <c r="G659" s="62"/>
      <c r="R659" s="162"/>
    </row>
    <row r="660" spans="3:18" s="58" customFormat="1" x14ac:dyDescent="0.25">
      <c r="C660" s="80"/>
      <c r="G660" s="62"/>
      <c r="R660" s="162"/>
    </row>
    <row r="661" spans="3:18" s="58" customFormat="1" x14ac:dyDescent="0.25">
      <c r="C661" s="80"/>
      <c r="G661" s="62"/>
      <c r="R661" s="162"/>
    </row>
    <row r="662" spans="3:18" s="58" customFormat="1" x14ac:dyDescent="0.25">
      <c r="C662" s="80"/>
      <c r="G662" s="62"/>
      <c r="R662" s="162"/>
    </row>
    <row r="663" spans="3:18" s="58" customFormat="1" x14ac:dyDescent="0.25">
      <c r="C663" s="80"/>
      <c r="G663" s="62"/>
      <c r="R663" s="162"/>
    </row>
    <row r="664" spans="3:18" s="58" customFormat="1" x14ac:dyDescent="0.25">
      <c r="C664" s="80"/>
      <c r="G664" s="62"/>
      <c r="R664" s="162"/>
    </row>
    <row r="665" spans="3:18" s="58" customFormat="1" x14ac:dyDescent="0.25">
      <c r="C665" s="80"/>
      <c r="G665" s="62"/>
      <c r="R665" s="162"/>
    </row>
    <row r="666" spans="3:18" s="58" customFormat="1" x14ac:dyDescent="0.25">
      <c r="C666" s="80"/>
      <c r="G666" s="62"/>
      <c r="R666" s="162"/>
    </row>
    <row r="667" spans="3:18" s="58" customFormat="1" x14ac:dyDescent="0.25">
      <c r="C667" s="80"/>
      <c r="G667" s="62"/>
      <c r="R667" s="162"/>
    </row>
    <row r="668" spans="3:18" s="58" customFormat="1" x14ac:dyDescent="0.25">
      <c r="C668" s="80"/>
      <c r="G668" s="62"/>
      <c r="R668" s="162"/>
    </row>
    <row r="669" spans="3:18" s="58" customFormat="1" x14ac:dyDescent="0.25">
      <c r="C669" s="80"/>
      <c r="G669" s="62"/>
      <c r="R669" s="162"/>
    </row>
    <row r="670" spans="3:18" s="58" customFormat="1" x14ac:dyDescent="0.25">
      <c r="C670" s="80"/>
      <c r="G670" s="62"/>
      <c r="R670" s="162"/>
    </row>
    <row r="671" spans="3:18" s="58" customFormat="1" x14ac:dyDescent="0.25">
      <c r="C671" s="80"/>
      <c r="G671" s="62"/>
      <c r="R671" s="162"/>
    </row>
    <row r="672" spans="3:18" s="58" customFormat="1" x14ac:dyDescent="0.25">
      <c r="C672" s="80"/>
      <c r="G672" s="62"/>
      <c r="R672" s="162"/>
    </row>
    <row r="673" spans="3:18" s="58" customFormat="1" x14ac:dyDescent="0.25">
      <c r="C673" s="80"/>
      <c r="G673" s="62"/>
      <c r="R673" s="162"/>
    </row>
    <row r="674" spans="3:18" s="58" customFormat="1" x14ac:dyDescent="0.25">
      <c r="C674" s="80"/>
      <c r="G674" s="62"/>
      <c r="R674" s="162"/>
    </row>
    <row r="675" spans="3:18" s="58" customFormat="1" x14ac:dyDescent="0.25">
      <c r="C675" s="80"/>
      <c r="G675" s="62"/>
      <c r="R675" s="162"/>
    </row>
    <row r="676" spans="3:18" s="58" customFormat="1" x14ac:dyDescent="0.25">
      <c r="C676" s="80"/>
      <c r="G676" s="62"/>
      <c r="R676" s="162"/>
    </row>
    <row r="677" spans="3:18" s="58" customFormat="1" x14ac:dyDescent="0.25">
      <c r="C677" s="80"/>
      <c r="G677" s="62"/>
      <c r="R677" s="162"/>
    </row>
    <row r="678" spans="3:18" s="58" customFormat="1" x14ac:dyDescent="0.25">
      <c r="C678" s="80"/>
      <c r="G678" s="62"/>
      <c r="R678" s="162"/>
    </row>
    <row r="679" spans="3:18" s="58" customFormat="1" x14ac:dyDescent="0.25">
      <c r="C679" s="80"/>
      <c r="G679" s="62"/>
      <c r="R679" s="162"/>
    </row>
    <row r="680" spans="3:18" s="58" customFormat="1" x14ac:dyDescent="0.25">
      <c r="C680" s="80"/>
      <c r="G680" s="62"/>
      <c r="R680" s="162"/>
    </row>
    <row r="681" spans="3:18" s="58" customFormat="1" x14ac:dyDescent="0.25">
      <c r="C681" s="80"/>
      <c r="G681" s="62"/>
      <c r="R681" s="162"/>
    </row>
    <row r="682" spans="3:18" s="58" customFormat="1" x14ac:dyDescent="0.25">
      <c r="C682" s="80"/>
      <c r="G682" s="62"/>
      <c r="R682" s="162"/>
    </row>
    <row r="683" spans="3:18" s="58" customFormat="1" x14ac:dyDescent="0.25">
      <c r="C683" s="80"/>
      <c r="G683" s="62"/>
      <c r="R683" s="162"/>
    </row>
    <row r="684" spans="3:18" s="58" customFormat="1" x14ac:dyDescent="0.25">
      <c r="C684" s="80"/>
      <c r="G684" s="62"/>
      <c r="R684" s="162"/>
    </row>
    <row r="685" spans="3:18" s="58" customFormat="1" x14ac:dyDescent="0.25">
      <c r="C685" s="80"/>
      <c r="G685" s="62"/>
      <c r="R685" s="162"/>
    </row>
    <row r="686" spans="3:18" s="58" customFormat="1" x14ac:dyDescent="0.25">
      <c r="C686" s="80"/>
      <c r="G686" s="62"/>
      <c r="R686" s="162"/>
    </row>
    <row r="687" spans="3:18" s="58" customFormat="1" x14ac:dyDescent="0.25">
      <c r="C687" s="80"/>
      <c r="G687" s="62"/>
      <c r="R687" s="162"/>
    </row>
    <row r="688" spans="3:18" s="58" customFormat="1" x14ac:dyDescent="0.25">
      <c r="C688" s="80"/>
      <c r="G688" s="62"/>
      <c r="R688" s="162"/>
    </row>
    <row r="689" spans="3:18" s="58" customFormat="1" x14ac:dyDescent="0.25">
      <c r="C689" s="80"/>
      <c r="G689" s="62"/>
      <c r="R689" s="162"/>
    </row>
    <row r="690" spans="3:18" s="58" customFormat="1" x14ac:dyDescent="0.25">
      <c r="C690" s="80"/>
      <c r="G690" s="62"/>
      <c r="R690" s="162"/>
    </row>
    <row r="691" spans="3:18" s="58" customFormat="1" x14ac:dyDescent="0.25">
      <c r="C691" s="80"/>
      <c r="G691" s="62"/>
      <c r="R691" s="162"/>
    </row>
    <row r="692" spans="3:18" s="58" customFormat="1" x14ac:dyDescent="0.25">
      <c r="C692" s="80"/>
      <c r="G692" s="62"/>
      <c r="R692" s="162"/>
    </row>
    <row r="693" spans="3:18" s="58" customFormat="1" x14ac:dyDescent="0.25">
      <c r="C693" s="80"/>
      <c r="G693" s="62"/>
      <c r="R693" s="162"/>
    </row>
    <row r="694" spans="3:18" s="58" customFormat="1" x14ac:dyDescent="0.25">
      <c r="C694" s="80"/>
      <c r="G694" s="62"/>
      <c r="R694" s="162"/>
    </row>
    <row r="695" spans="3:18" s="58" customFormat="1" x14ac:dyDescent="0.25">
      <c r="C695" s="80"/>
      <c r="G695" s="62"/>
      <c r="R695" s="162"/>
    </row>
    <row r="696" spans="3:18" s="58" customFormat="1" x14ac:dyDescent="0.25">
      <c r="C696" s="80"/>
      <c r="G696" s="62"/>
      <c r="R696" s="162"/>
    </row>
    <row r="697" spans="3:18" s="58" customFormat="1" x14ac:dyDescent="0.25">
      <c r="C697" s="80"/>
      <c r="G697" s="62"/>
      <c r="R697" s="162"/>
    </row>
    <row r="698" spans="3:18" s="58" customFormat="1" x14ac:dyDescent="0.25">
      <c r="C698" s="80"/>
      <c r="G698" s="62"/>
      <c r="R698" s="162"/>
    </row>
    <row r="699" spans="3:18" s="58" customFormat="1" x14ac:dyDescent="0.25">
      <c r="C699" s="80"/>
      <c r="G699" s="62"/>
      <c r="R699" s="162"/>
    </row>
    <row r="700" spans="3:18" s="58" customFormat="1" x14ac:dyDescent="0.25">
      <c r="C700" s="80"/>
      <c r="G700" s="62"/>
      <c r="R700" s="162"/>
    </row>
    <row r="701" spans="3:18" s="58" customFormat="1" x14ac:dyDescent="0.25">
      <c r="C701" s="80"/>
      <c r="G701" s="62"/>
      <c r="R701" s="162"/>
    </row>
    <row r="702" spans="3:18" s="58" customFormat="1" x14ac:dyDescent="0.25">
      <c r="C702" s="80"/>
      <c r="G702" s="62"/>
      <c r="R702" s="162"/>
    </row>
    <row r="703" spans="3:18" s="58" customFormat="1" x14ac:dyDescent="0.25">
      <c r="C703" s="80"/>
      <c r="G703" s="62"/>
      <c r="R703" s="162"/>
    </row>
    <row r="704" spans="3:18" s="58" customFormat="1" x14ac:dyDescent="0.25">
      <c r="C704" s="80"/>
      <c r="G704" s="62"/>
      <c r="R704" s="162"/>
    </row>
    <row r="705" spans="3:18" s="58" customFormat="1" x14ac:dyDescent="0.25">
      <c r="C705" s="80"/>
      <c r="G705" s="62"/>
      <c r="R705" s="162"/>
    </row>
    <row r="706" spans="3:18" s="58" customFormat="1" x14ac:dyDescent="0.25">
      <c r="C706" s="80"/>
      <c r="G706" s="62"/>
      <c r="R706" s="162"/>
    </row>
    <row r="707" spans="3:18" s="58" customFormat="1" x14ac:dyDescent="0.25">
      <c r="C707" s="80"/>
      <c r="G707" s="62"/>
      <c r="R707" s="162"/>
    </row>
    <row r="708" spans="3:18" s="58" customFormat="1" x14ac:dyDescent="0.25">
      <c r="C708" s="80"/>
      <c r="G708" s="62"/>
      <c r="R708" s="162"/>
    </row>
    <row r="709" spans="3:18" s="58" customFormat="1" x14ac:dyDescent="0.25">
      <c r="C709" s="80"/>
      <c r="G709" s="62"/>
      <c r="R709" s="162"/>
    </row>
    <row r="710" spans="3:18" s="58" customFormat="1" x14ac:dyDescent="0.25">
      <c r="C710" s="80"/>
      <c r="G710" s="62"/>
      <c r="R710" s="162"/>
    </row>
    <row r="711" spans="3:18" s="58" customFormat="1" x14ac:dyDescent="0.25">
      <c r="C711" s="80"/>
      <c r="G711" s="62"/>
      <c r="R711" s="162"/>
    </row>
    <row r="712" spans="3:18" s="58" customFormat="1" x14ac:dyDescent="0.25">
      <c r="C712" s="80"/>
      <c r="G712" s="62"/>
      <c r="R712" s="162"/>
    </row>
    <row r="713" spans="3:18" s="58" customFormat="1" x14ac:dyDescent="0.25">
      <c r="C713" s="80"/>
      <c r="G713" s="62"/>
      <c r="R713" s="162"/>
    </row>
    <row r="714" spans="3:18" s="58" customFormat="1" x14ac:dyDescent="0.25">
      <c r="C714" s="80"/>
      <c r="G714" s="62"/>
      <c r="R714" s="162"/>
    </row>
    <row r="715" spans="3:18" s="58" customFormat="1" x14ac:dyDescent="0.25">
      <c r="C715" s="80"/>
      <c r="G715" s="62"/>
      <c r="R715" s="162"/>
    </row>
    <row r="716" spans="3:18" s="58" customFormat="1" x14ac:dyDescent="0.25">
      <c r="C716" s="80"/>
      <c r="G716" s="62"/>
      <c r="R716" s="162"/>
    </row>
    <row r="717" spans="3:18" s="58" customFormat="1" x14ac:dyDescent="0.25">
      <c r="C717" s="80"/>
      <c r="G717" s="62"/>
      <c r="R717" s="162"/>
    </row>
    <row r="718" spans="3:18" s="58" customFormat="1" x14ac:dyDescent="0.25">
      <c r="C718" s="80"/>
      <c r="G718" s="62"/>
      <c r="R718" s="162"/>
    </row>
    <row r="719" spans="3:18" s="58" customFormat="1" x14ac:dyDescent="0.25">
      <c r="C719" s="80"/>
      <c r="G719" s="62"/>
      <c r="R719" s="162"/>
    </row>
    <row r="720" spans="3:18" s="58" customFormat="1" x14ac:dyDescent="0.25">
      <c r="C720" s="80"/>
      <c r="G720" s="62"/>
      <c r="R720" s="162"/>
    </row>
    <row r="721" spans="3:18" s="58" customFormat="1" x14ac:dyDescent="0.25">
      <c r="C721" s="80"/>
      <c r="G721" s="62"/>
      <c r="R721" s="162"/>
    </row>
    <row r="722" spans="3:18" s="58" customFormat="1" x14ac:dyDescent="0.25">
      <c r="C722" s="80"/>
      <c r="G722" s="62"/>
      <c r="R722" s="162"/>
    </row>
    <row r="723" spans="3:18" s="58" customFormat="1" x14ac:dyDescent="0.25">
      <c r="C723" s="80"/>
      <c r="G723" s="62"/>
      <c r="R723" s="162"/>
    </row>
    <row r="724" spans="3:18" s="58" customFormat="1" x14ac:dyDescent="0.25">
      <c r="C724" s="80"/>
      <c r="G724" s="62"/>
      <c r="R724" s="162"/>
    </row>
    <row r="725" spans="3:18" s="58" customFormat="1" x14ac:dyDescent="0.25">
      <c r="C725" s="80"/>
      <c r="G725" s="62"/>
      <c r="R725" s="162"/>
    </row>
    <row r="726" spans="3:18" s="58" customFormat="1" x14ac:dyDescent="0.25">
      <c r="C726" s="80"/>
      <c r="G726" s="62"/>
      <c r="R726" s="162"/>
    </row>
    <row r="727" spans="3:18" s="58" customFormat="1" x14ac:dyDescent="0.25">
      <c r="C727" s="80"/>
      <c r="G727" s="62"/>
      <c r="R727" s="162"/>
    </row>
    <row r="728" spans="3:18" s="58" customFormat="1" x14ac:dyDescent="0.25">
      <c r="C728" s="80"/>
      <c r="G728" s="62"/>
      <c r="R728" s="162"/>
    </row>
    <row r="729" spans="3:18" s="58" customFormat="1" x14ac:dyDescent="0.25">
      <c r="C729" s="80"/>
      <c r="G729" s="62"/>
      <c r="R729" s="162"/>
    </row>
    <row r="730" spans="3:18" s="58" customFormat="1" x14ac:dyDescent="0.25">
      <c r="C730" s="80"/>
      <c r="G730" s="62"/>
      <c r="R730" s="162"/>
    </row>
    <row r="731" spans="3:18" s="58" customFormat="1" x14ac:dyDescent="0.25">
      <c r="C731" s="80"/>
      <c r="G731" s="62"/>
      <c r="R731" s="162"/>
    </row>
    <row r="732" spans="3:18" s="58" customFormat="1" x14ac:dyDescent="0.25">
      <c r="C732" s="80"/>
      <c r="G732" s="62"/>
      <c r="R732" s="162"/>
    </row>
    <row r="733" spans="3:18" s="58" customFormat="1" x14ac:dyDescent="0.25">
      <c r="C733" s="80"/>
      <c r="G733" s="62"/>
      <c r="R733" s="162"/>
    </row>
    <row r="734" spans="3:18" s="58" customFormat="1" x14ac:dyDescent="0.25">
      <c r="C734" s="80"/>
      <c r="G734" s="62"/>
      <c r="R734" s="162"/>
    </row>
    <row r="735" spans="3:18" s="58" customFormat="1" x14ac:dyDescent="0.25">
      <c r="C735" s="80"/>
      <c r="G735" s="62"/>
      <c r="R735" s="162"/>
    </row>
    <row r="736" spans="3:18" s="58" customFormat="1" x14ac:dyDescent="0.25">
      <c r="C736" s="80"/>
      <c r="G736" s="62"/>
      <c r="R736" s="162"/>
    </row>
    <row r="737" spans="3:18" s="58" customFormat="1" x14ac:dyDescent="0.25">
      <c r="C737" s="80"/>
      <c r="G737" s="62"/>
      <c r="R737" s="162"/>
    </row>
    <row r="738" spans="3:18" s="58" customFormat="1" x14ac:dyDescent="0.25">
      <c r="C738" s="80"/>
      <c r="G738" s="62"/>
      <c r="R738" s="162"/>
    </row>
    <row r="739" spans="3:18" s="58" customFormat="1" x14ac:dyDescent="0.25">
      <c r="C739" s="80"/>
      <c r="G739" s="62"/>
      <c r="R739" s="162"/>
    </row>
    <row r="740" spans="3:18" s="58" customFormat="1" x14ac:dyDescent="0.25">
      <c r="C740" s="80"/>
      <c r="G740" s="62"/>
      <c r="R740" s="162"/>
    </row>
    <row r="741" spans="3:18" s="58" customFormat="1" x14ac:dyDescent="0.25">
      <c r="C741" s="80"/>
      <c r="G741" s="62"/>
      <c r="R741" s="162"/>
    </row>
    <row r="742" spans="3:18" s="58" customFormat="1" x14ac:dyDescent="0.25">
      <c r="C742" s="80"/>
      <c r="G742" s="62"/>
      <c r="R742" s="162"/>
    </row>
    <row r="743" spans="3:18" s="58" customFormat="1" x14ac:dyDescent="0.25">
      <c r="C743" s="80"/>
      <c r="G743" s="62"/>
      <c r="R743" s="162"/>
    </row>
    <row r="744" spans="3:18" s="58" customFormat="1" x14ac:dyDescent="0.25">
      <c r="C744" s="80"/>
      <c r="G744" s="62"/>
      <c r="R744" s="162"/>
    </row>
    <row r="745" spans="3:18" s="58" customFormat="1" x14ac:dyDescent="0.25">
      <c r="C745" s="80"/>
      <c r="G745" s="62"/>
      <c r="R745" s="162"/>
    </row>
    <row r="746" spans="3:18" s="58" customFormat="1" x14ac:dyDescent="0.25">
      <c r="C746" s="80"/>
      <c r="G746" s="62"/>
      <c r="R746" s="162"/>
    </row>
    <row r="747" spans="3:18" s="58" customFormat="1" x14ac:dyDescent="0.25">
      <c r="C747" s="80"/>
      <c r="G747" s="62"/>
      <c r="R747" s="162"/>
    </row>
    <row r="748" spans="3:18" s="58" customFormat="1" x14ac:dyDescent="0.25">
      <c r="C748" s="80"/>
      <c r="G748" s="62"/>
      <c r="R748" s="162"/>
    </row>
    <row r="749" spans="3:18" s="58" customFormat="1" x14ac:dyDescent="0.25">
      <c r="C749" s="80"/>
      <c r="G749" s="62"/>
      <c r="R749" s="162"/>
    </row>
    <row r="750" spans="3:18" s="58" customFormat="1" x14ac:dyDescent="0.25">
      <c r="C750" s="80"/>
      <c r="G750" s="62"/>
      <c r="R750" s="162"/>
    </row>
    <row r="751" spans="3:18" s="58" customFormat="1" x14ac:dyDescent="0.25">
      <c r="C751" s="80"/>
      <c r="G751" s="62"/>
      <c r="R751" s="162"/>
    </row>
    <row r="752" spans="3:18" s="58" customFormat="1" x14ac:dyDescent="0.25">
      <c r="C752" s="80"/>
      <c r="G752" s="62"/>
      <c r="R752" s="162"/>
    </row>
    <row r="753" spans="3:18" s="58" customFormat="1" x14ac:dyDescent="0.25">
      <c r="C753" s="80"/>
      <c r="G753" s="62"/>
      <c r="R753" s="162"/>
    </row>
    <row r="754" spans="3:18" s="58" customFormat="1" x14ac:dyDescent="0.25">
      <c r="C754" s="80"/>
      <c r="G754" s="62"/>
      <c r="R754" s="162"/>
    </row>
    <row r="755" spans="3:18" s="58" customFormat="1" x14ac:dyDescent="0.25">
      <c r="C755" s="80"/>
      <c r="G755" s="62"/>
      <c r="R755" s="162"/>
    </row>
    <row r="756" spans="3:18" s="58" customFormat="1" x14ac:dyDescent="0.25">
      <c r="C756" s="80"/>
      <c r="G756" s="62"/>
      <c r="R756" s="162"/>
    </row>
    <row r="757" spans="3:18" s="58" customFormat="1" x14ac:dyDescent="0.25">
      <c r="C757" s="80"/>
      <c r="G757" s="62"/>
      <c r="R757" s="162"/>
    </row>
    <row r="758" spans="3:18" s="58" customFormat="1" x14ac:dyDescent="0.25">
      <c r="C758" s="80"/>
      <c r="G758" s="62"/>
      <c r="R758" s="162"/>
    </row>
    <row r="759" spans="3:18" s="58" customFormat="1" x14ac:dyDescent="0.25">
      <c r="C759" s="80"/>
      <c r="G759" s="62"/>
      <c r="R759" s="162"/>
    </row>
    <row r="760" spans="3:18" s="58" customFormat="1" x14ac:dyDescent="0.25">
      <c r="C760" s="80"/>
      <c r="G760" s="62"/>
      <c r="R760" s="162"/>
    </row>
    <row r="761" spans="3:18" s="58" customFormat="1" x14ac:dyDescent="0.25">
      <c r="C761" s="80"/>
      <c r="G761" s="62"/>
      <c r="R761" s="162"/>
    </row>
    <row r="762" spans="3:18" s="58" customFormat="1" x14ac:dyDescent="0.25">
      <c r="C762" s="80"/>
      <c r="G762" s="62"/>
      <c r="R762" s="162"/>
    </row>
    <row r="763" spans="3:18" s="58" customFormat="1" x14ac:dyDescent="0.25">
      <c r="C763" s="80"/>
      <c r="G763" s="62"/>
      <c r="R763" s="162"/>
    </row>
    <row r="764" spans="3:18" s="58" customFormat="1" x14ac:dyDescent="0.25">
      <c r="C764" s="80"/>
      <c r="G764" s="62"/>
      <c r="R764" s="162"/>
    </row>
    <row r="765" spans="3:18" s="58" customFormat="1" x14ac:dyDescent="0.25">
      <c r="C765" s="80"/>
      <c r="G765" s="62"/>
      <c r="R765" s="162"/>
    </row>
    <row r="766" spans="3:18" s="58" customFormat="1" x14ac:dyDescent="0.25">
      <c r="C766" s="80"/>
      <c r="G766" s="62"/>
      <c r="R766" s="162"/>
    </row>
    <row r="767" spans="3:18" s="58" customFormat="1" x14ac:dyDescent="0.25">
      <c r="C767" s="80"/>
      <c r="G767" s="62"/>
      <c r="R767" s="162"/>
    </row>
    <row r="768" spans="3:18" s="58" customFormat="1" x14ac:dyDescent="0.25">
      <c r="C768" s="80"/>
      <c r="G768" s="62"/>
      <c r="R768" s="162"/>
    </row>
    <row r="769" spans="3:18" s="58" customFormat="1" x14ac:dyDescent="0.25">
      <c r="C769" s="80"/>
      <c r="G769" s="62"/>
      <c r="R769" s="162"/>
    </row>
    <row r="770" spans="3:18" s="58" customFormat="1" x14ac:dyDescent="0.25">
      <c r="C770" s="80"/>
      <c r="G770" s="62"/>
      <c r="R770" s="162"/>
    </row>
    <row r="771" spans="3:18" s="58" customFormat="1" x14ac:dyDescent="0.25">
      <c r="C771" s="80"/>
      <c r="G771" s="62"/>
      <c r="R771" s="162"/>
    </row>
    <row r="772" spans="3:18" s="58" customFormat="1" x14ac:dyDescent="0.25">
      <c r="C772" s="80"/>
      <c r="G772" s="62"/>
      <c r="R772" s="162"/>
    </row>
    <row r="773" spans="3:18" s="58" customFormat="1" x14ac:dyDescent="0.25">
      <c r="C773" s="80"/>
      <c r="G773" s="62"/>
      <c r="R773" s="162"/>
    </row>
    <row r="774" spans="3:18" s="58" customFormat="1" x14ac:dyDescent="0.25">
      <c r="C774" s="80"/>
      <c r="G774" s="62"/>
      <c r="R774" s="162"/>
    </row>
    <row r="775" spans="3:18" s="58" customFormat="1" x14ac:dyDescent="0.25">
      <c r="C775" s="80"/>
      <c r="G775" s="62"/>
      <c r="R775" s="162"/>
    </row>
    <row r="776" spans="3:18" s="58" customFormat="1" x14ac:dyDescent="0.25">
      <c r="C776" s="80"/>
      <c r="G776" s="62"/>
      <c r="R776" s="162"/>
    </row>
    <row r="777" spans="3:18" s="58" customFormat="1" x14ac:dyDescent="0.25">
      <c r="C777" s="80"/>
      <c r="G777" s="62"/>
      <c r="R777" s="162"/>
    </row>
    <row r="778" spans="3:18" s="58" customFormat="1" x14ac:dyDescent="0.25">
      <c r="C778" s="80"/>
      <c r="G778" s="62"/>
      <c r="R778" s="162"/>
    </row>
    <row r="779" spans="3:18" s="58" customFormat="1" x14ac:dyDescent="0.25">
      <c r="C779" s="80"/>
      <c r="G779" s="62"/>
      <c r="R779" s="162"/>
    </row>
    <row r="780" spans="3:18" s="58" customFormat="1" x14ac:dyDescent="0.25">
      <c r="C780" s="80"/>
      <c r="G780" s="62"/>
      <c r="R780" s="162"/>
    </row>
    <row r="781" spans="3:18" s="58" customFormat="1" x14ac:dyDescent="0.25">
      <c r="C781" s="80"/>
      <c r="G781" s="62"/>
      <c r="R781" s="162"/>
    </row>
    <row r="782" spans="3:18" s="58" customFormat="1" x14ac:dyDescent="0.25">
      <c r="C782" s="80"/>
      <c r="G782" s="62"/>
      <c r="R782" s="162"/>
    </row>
    <row r="783" spans="3:18" s="58" customFormat="1" x14ac:dyDescent="0.25">
      <c r="C783" s="80"/>
      <c r="G783" s="62"/>
      <c r="R783" s="162"/>
    </row>
    <row r="784" spans="3:18" s="58" customFormat="1" x14ac:dyDescent="0.25">
      <c r="C784" s="80"/>
      <c r="G784" s="62"/>
      <c r="R784" s="162"/>
    </row>
    <row r="785" spans="3:18" s="58" customFormat="1" x14ac:dyDescent="0.25">
      <c r="C785" s="80"/>
      <c r="G785" s="62"/>
      <c r="R785" s="162"/>
    </row>
    <row r="786" spans="3:18" s="58" customFormat="1" x14ac:dyDescent="0.25">
      <c r="C786" s="80"/>
      <c r="G786" s="62"/>
      <c r="R786" s="162"/>
    </row>
    <row r="787" spans="3:18" s="58" customFormat="1" x14ac:dyDescent="0.25">
      <c r="C787" s="80"/>
      <c r="G787" s="62"/>
      <c r="R787" s="162"/>
    </row>
    <row r="788" spans="3:18" s="58" customFormat="1" x14ac:dyDescent="0.25">
      <c r="C788" s="80"/>
      <c r="G788" s="62"/>
      <c r="R788" s="162"/>
    </row>
    <row r="789" spans="3:18" s="58" customFormat="1" x14ac:dyDescent="0.25">
      <c r="C789" s="80"/>
      <c r="G789" s="62"/>
      <c r="R789" s="162"/>
    </row>
    <row r="790" spans="3:18" s="58" customFormat="1" x14ac:dyDescent="0.25">
      <c r="C790" s="80"/>
      <c r="G790" s="62"/>
      <c r="R790" s="162"/>
    </row>
    <row r="791" spans="3:18" s="58" customFormat="1" x14ac:dyDescent="0.25">
      <c r="C791" s="80"/>
      <c r="G791" s="62"/>
      <c r="R791" s="162"/>
    </row>
    <row r="792" spans="3:18" s="58" customFormat="1" x14ac:dyDescent="0.25">
      <c r="C792" s="80"/>
      <c r="G792" s="62"/>
      <c r="R792" s="162"/>
    </row>
    <row r="793" spans="3:18" s="58" customFormat="1" x14ac:dyDescent="0.25">
      <c r="C793" s="80"/>
      <c r="G793" s="62"/>
      <c r="R793" s="162"/>
    </row>
    <row r="794" spans="3:18" s="58" customFormat="1" x14ac:dyDescent="0.25">
      <c r="C794" s="80"/>
      <c r="G794" s="62"/>
      <c r="R794" s="162"/>
    </row>
    <row r="795" spans="3:18" s="58" customFormat="1" x14ac:dyDescent="0.25">
      <c r="C795" s="80"/>
      <c r="G795" s="62"/>
      <c r="R795" s="162"/>
    </row>
    <row r="796" spans="3:18" s="58" customFormat="1" x14ac:dyDescent="0.25">
      <c r="C796" s="80"/>
      <c r="G796" s="62"/>
      <c r="R796" s="162"/>
    </row>
    <row r="797" spans="3:18" s="58" customFormat="1" x14ac:dyDescent="0.25">
      <c r="C797" s="80"/>
      <c r="G797" s="62"/>
      <c r="R797" s="162"/>
    </row>
    <row r="798" spans="3:18" s="58" customFormat="1" x14ac:dyDescent="0.25">
      <c r="C798" s="80"/>
      <c r="G798" s="62"/>
      <c r="R798" s="162"/>
    </row>
    <row r="799" spans="3:18" s="58" customFormat="1" x14ac:dyDescent="0.25">
      <c r="C799" s="80"/>
      <c r="G799" s="62"/>
      <c r="R799" s="162"/>
    </row>
    <row r="800" spans="3:18" s="58" customFormat="1" x14ac:dyDescent="0.25">
      <c r="C800" s="80"/>
      <c r="G800" s="62"/>
      <c r="R800" s="162"/>
    </row>
    <row r="801" spans="3:18" s="58" customFormat="1" x14ac:dyDescent="0.25">
      <c r="C801" s="80"/>
      <c r="G801" s="62"/>
      <c r="R801" s="162"/>
    </row>
    <row r="802" spans="3:18" s="58" customFormat="1" x14ac:dyDescent="0.25">
      <c r="C802" s="80"/>
      <c r="G802" s="62"/>
      <c r="R802" s="162"/>
    </row>
    <row r="803" spans="3:18" s="58" customFormat="1" x14ac:dyDescent="0.25">
      <c r="C803" s="80"/>
      <c r="G803" s="62"/>
      <c r="R803" s="162"/>
    </row>
    <row r="804" spans="3:18" s="58" customFormat="1" x14ac:dyDescent="0.25">
      <c r="C804" s="80"/>
      <c r="G804" s="62"/>
      <c r="R804" s="162"/>
    </row>
    <row r="805" spans="3:18" s="58" customFormat="1" x14ac:dyDescent="0.25">
      <c r="C805" s="80"/>
      <c r="G805" s="62"/>
      <c r="R805" s="162"/>
    </row>
    <row r="806" spans="3:18" s="58" customFormat="1" x14ac:dyDescent="0.25">
      <c r="C806" s="80"/>
      <c r="G806" s="62"/>
      <c r="R806" s="162"/>
    </row>
    <row r="807" spans="3:18" s="58" customFormat="1" x14ac:dyDescent="0.25">
      <c r="C807" s="80"/>
      <c r="G807" s="62"/>
      <c r="R807" s="162"/>
    </row>
    <row r="808" spans="3:18" s="58" customFormat="1" x14ac:dyDescent="0.25">
      <c r="C808" s="80"/>
      <c r="G808" s="62"/>
      <c r="R808" s="162"/>
    </row>
    <row r="809" spans="3:18" s="58" customFormat="1" x14ac:dyDescent="0.25">
      <c r="C809" s="80"/>
      <c r="G809" s="62"/>
      <c r="R809" s="162"/>
    </row>
    <row r="810" spans="3:18" s="58" customFormat="1" x14ac:dyDescent="0.25">
      <c r="C810" s="80"/>
      <c r="G810" s="62"/>
      <c r="R810" s="162"/>
    </row>
    <row r="811" spans="3:18" s="58" customFormat="1" x14ac:dyDescent="0.25">
      <c r="C811" s="80"/>
      <c r="G811" s="62"/>
      <c r="R811" s="162"/>
    </row>
    <row r="812" spans="3:18" s="58" customFormat="1" x14ac:dyDescent="0.25">
      <c r="C812" s="80"/>
      <c r="G812" s="62"/>
      <c r="R812" s="162"/>
    </row>
    <row r="813" spans="3:18" s="58" customFormat="1" x14ac:dyDescent="0.25">
      <c r="C813" s="80"/>
      <c r="G813" s="62"/>
      <c r="R813" s="162"/>
    </row>
    <row r="814" spans="3:18" s="58" customFormat="1" x14ac:dyDescent="0.25">
      <c r="C814" s="80"/>
      <c r="G814" s="62"/>
      <c r="R814" s="162"/>
    </row>
    <row r="815" spans="3:18" s="58" customFormat="1" x14ac:dyDescent="0.25">
      <c r="C815" s="80"/>
      <c r="G815" s="62"/>
      <c r="R815" s="162"/>
    </row>
    <row r="816" spans="3:18" s="58" customFormat="1" x14ac:dyDescent="0.25">
      <c r="C816" s="80"/>
      <c r="G816" s="62"/>
      <c r="R816" s="162"/>
    </row>
    <row r="817" spans="3:18" s="58" customFormat="1" x14ac:dyDescent="0.25">
      <c r="C817" s="80"/>
      <c r="G817" s="62"/>
      <c r="R817" s="162"/>
    </row>
    <row r="818" spans="3:18" s="58" customFormat="1" x14ac:dyDescent="0.25">
      <c r="C818" s="80"/>
      <c r="G818" s="62"/>
      <c r="R818" s="162"/>
    </row>
    <row r="819" spans="3:18" s="58" customFormat="1" x14ac:dyDescent="0.25">
      <c r="C819" s="80"/>
      <c r="G819" s="62"/>
      <c r="R819" s="162"/>
    </row>
    <row r="820" spans="3:18" s="58" customFormat="1" x14ac:dyDescent="0.25">
      <c r="C820" s="80"/>
      <c r="G820" s="62"/>
      <c r="R820" s="162"/>
    </row>
    <row r="821" spans="3:18" s="58" customFormat="1" x14ac:dyDescent="0.25">
      <c r="C821" s="80"/>
      <c r="G821" s="62"/>
      <c r="R821" s="162"/>
    </row>
    <row r="822" spans="3:18" s="58" customFormat="1" x14ac:dyDescent="0.25">
      <c r="C822" s="80"/>
      <c r="G822" s="62"/>
      <c r="R822" s="162"/>
    </row>
    <row r="823" spans="3:18" s="58" customFormat="1" x14ac:dyDescent="0.25">
      <c r="C823" s="80"/>
      <c r="G823" s="62"/>
      <c r="R823" s="162"/>
    </row>
    <row r="824" spans="3:18" s="58" customFormat="1" x14ac:dyDescent="0.25">
      <c r="C824" s="80"/>
      <c r="G824" s="62"/>
      <c r="R824" s="162"/>
    </row>
    <row r="825" spans="3:18" s="58" customFormat="1" x14ac:dyDescent="0.25">
      <c r="C825" s="80"/>
      <c r="G825" s="62"/>
      <c r="R825" s="162"/>
    </row>
    <row r="826" spans="3:18" s="58" customFormat="1" x14ac:dyDescent="0.25">
      <c r="C826" s="80"/>
      <c r="G826" s="62"/>
      <c r="R826" s="162"/>
    </row>
    <row r="827" spans="3:18" s="58" customFormat="1" x14ac:dyDescent="0.25">
      <c r="C827" s="80"/>
      <c r="G827" s="62"/>
      <c r="R827" s="162"/>
    </row>
    <row r="828" spans="3:18" s="58" customFormat="1" x14ac:dyDescent="0.25">
      <c r="C828" s="80"/>
      <c r="G828" s="62"/>
      <c r="R828" s="162"/>
    </row>
    <row r="829" spans="3:18" s="58" customFormat="1" x14ac:dyDescent="0.25">
      <c r="C829" s="80"/>
      <c r="G829" s="62"/>
      <c r="R829" s="162"/>
    </row>
    <row r="830" spans="3:18" s="58" customFormat="1" x14ac:dyDescent="0.25">
      <c r="C830" s="80"/>
      <c r="G830" s="62"/>
      <c r="R830" s="162"/>
    </row>
    <row r="831" spans="3:18" s="58" customFormat="1" x14ac:dyDescent="0.25">
      <c r="C831" s="80"/>
      <c r="G831" s="62"/>
      <c r="R831" s="162"/>
    </row>
    <row r="832" spans="3:18" s="58" customFormat="1" x14ac:dyDescent="0.25">
      <c r="C832" s="80"/>
      <c r="G832" s="62"/>
      <c r="R832" s="162"/>
    </row>
    <row r="833" spans="3:18" s="58" customFormat="1" x14ac:dyDescent="0.25">
      <c r="C833" s="80"/>
      <c r="G833" s="62"/>
      <c r="R833" s="162"/>
    </row>
    <row r="834" spans="3:18" s="58" customFormat="1" x14ac:dyDescent="0.25">
      <c r="C834" s="80"/>
      <c r="G834" s="62"/>
      <c r="R834" s="162"/>
    </row>
    <row r="835" spans="3:18" s="58" customFormat="1" x14ac:dyDescent="0.25">
      <c r="C835" s="80"/>
      <c r="G835" s="62"/>
      <c r="R835" s="162"/>
    </row>
    <row r="836" spans="3:18" s="58" customFormat="1" x14ac:dyDescent="0.25">
      <c r="C836" s="80"/>
      <c r="G836" s="62"/>
      <c r="R836" s="162"/>
    </row>
    <row r="837" spans="3:18" s="58" customFormat="1" x14ac:dyDescent="0.25">
      <c r="C837" s="80"/>
      <c r="G837" s="62"/>
      <c r="R837" s="162"/>
    </row>
    <row r="838" spans="3:18" s="58" customFormat="1" x14ac:dyDescent="0.25">
      <c r="C838" s="80"/>
      <c r="G838" s="62"/>
      <c r="R838" s="162"/>
    </row>
    <row r="839" spans="3:18" s="58" customFormat="1" x14ac:dyDescent="0.25">
      <c r="C839" s="80"/>
      <c r="G839" s="62"/>
      <c r="R839" s="162"/>
    </row>
    <row r="840" spans="3:18" s="58" customFormat="1" x14ac:dyDescent="0.25">
      <c r="C840" s="80"/>
      <c r="G840" s="62"/>
      <c r="R840" s="162"/>
    </row>
    <row r="841" spans="3:18" s="58" customFormat="1" x14ac:dyDescent="0.25">
      <c r="C841" s="80"/>
      <c r="G841" s="62"/>
      <c r="R841" s="162"/>
    </row>
    <row r="842" spans="3:18" s="58" customFormat="1" x14ac:dyDescent="0.25">
      <c r="C842" s="80"/>
      <c r="G842" s="62"/>
      <c r="R842" s="162"/>
    </row>
    <row r="843" spans="3:18" s="58" customFormat="1" x14ac:dyDescent="0.25">
      <c r="C843" s="80"/>
      <c r="G843" s="62"/>
      <c r="R843" s="162"/>
    </row>
    <row r="844" spans="3:18" s="58" customFormat="1" x14ac:dyDescent="0.25">
      <c r="C844" s="80"/>
      <c r="G844" s="62"/>
      <c r="R844" s="162"/>
    </row>
    <row r="845" spans="3:18" s="58" customFormat="1" x14ac:dyDescent="0.25">
      <c r="C845" s="80"/>
      <c r="G845" s="62"/>
      <c r="R845" s="162"/>
    </row>
    <row r="846" spans="3:18" s="58" customFormat="1" x14ac:dyDescent="0.25">
      <c r="C846" s="80"/>
      <c r="G846" s="62"/>
      <c r="R846" s="162"/>
    </row>
    <row r="847" spans="3:18" s="58" customFormat="1" x14ac:dyDescent="0.25">
      <c r="C847" s="80"/>
      <c r="G847" s="62"/>
      <c r="R847" s="162"/>
    </row>
    <row r="848" spans="3:18" s="58" customFormat="1" x14ac:dyDescent="0.25">
      <c r="C848" s="80"/>
      <c r="G848" s="62"/>
      <c r="R848" s="162"/>
    </row>
    <row r="849" spans="3:18" s="58" customFormat="1" x14ac:dyDescent="0.25">
      <c r="C849" s="80"/>
      <c r="G849" s="62"/>
      <c r="R849" s="162"/>
    </row>
    <row r="850" spans="3:18" s="58" customFormat="1" x14ac:dyDescent="0.25">
      <c r="C850" s="80"/>
      <c r="G850" s="62"/>
      <c r="R850" s="162"/>
    </row>
    <row r="851" spans="3:18" s="58" customFormat="1" x14ac:dyDescent="0.25">
      <c r="C851" s="80"/>
      <c r="G851" s="62"/>
      <c r="R851" s="162"/>
    </row>
    <row r="852" spans="3:18" s="58" customFormat="1" x14ac:dyDescent="0.25">
      <c r="C852" s="80"/>
      <c r="G852" s="62"/>
      <c r="R852" s="162"/>
    </row>
    <row r="853" spans="3:18" s="58" customFormat="1" x14ac:dyDescent="0.25">
      <c r="C853" s="80"/>
      <c r="G853" s="62"/>
      <c r="R853" s="162"/>
    </row>
    <row r="854" spans="3:18" s="58" customFormat="1" x14ac:dyDescent="0.25">
      <c r="C854" s="80"/>
      <c r="G854" s="62"/>
      <c r="R854" s="162"/>
    </row>
    <row r="855" spans="3:18" s="58" customFormat="1" x14ac:dyDescent="0.25">
      <c r="C855" s="80"/>
      <c r="G855" s="62"/>
      <c r="R855" s="162"/>
    </row>
    <row r="856" spans="3:18" s="58" customFormat="1" x14ac:dyDescent="0.25">
      <c r="C856" s="80"/>
      <c r="G856" s="62"/>
      <c r="R856" s="162"/>
    </row>
    <row r="857" spans="3:18" s="58" customFormat="1" x14ac:dyDescent="0.25">
      <c r="C857" s="80"/>
      <c r="G857" s="62"/>
      <c r="R857" s="162"/>
    </row>
    <row r="858" spans="3:18" s="58" customFormat="1" x14ac:dyDescent="0.25">
      <c r="C858" s="80"/>
      <c r="G858" s="62"/>
      <c r="R858" s="162"/>
    </row>
    <row r="859" spans="3:18" s="58" customFormat="1" x14ac:dyDescent="0.25">
      <c r="C859" s="80"/>
      <c r="G859" s="62"/>
      <c r="R859" s="162"/>
    </row>
    <row r="860" spans="3:18" s="58" customFormat="1" x14ac:dyDescent="0.25">
      <c r="C860" s="80"/>
      <c r="G860" s="62"/>
      <c r="R860" s="162"/>
    </row>
    <row r="861" spans="3:18" s="58" customFormat="1" x14ac:dyDescent="0.25">
      <c r="C861" s="80"/>
      <c r="G861" s="62"/>
      <c r="R861" s="162"/>
    </row>
    <row r="862" spans="3:18" s="58" customFormat="1" x14ac:dyDescent="0.25">
      <c r="C862" s="80"/>
      <c r="G862" s="62"/>
      <c r="R862" s="162"/>
    </row>
    <row r="863" spans="3:18" s="58" customFormat="1" x14ac:dyDescent="0.25">
      <c r="C863" s="80"/>
      <c r="G863" s="62"/>
      <c r="R863" s="162"/>
    </row>
    <row r="864" spans="3:18" s="58" customFormat="1" x14ac:dyDescent="0.25">
      <c r="C864" s="80"/>
      <c r="G864" s="62"/>
      <c r="R864" s="162"/>
    </row>
    <row r="865" spans="3:18" s="58" customFormat="1" x14ac:dyDescent="0.25">
      <c r="C865" s="80"/>
      <c r="G865" s="62"/>
      <c r="R865" s="162"/>
    </row>
    <row r="866" spans="3:18" s="58" customFormat="1" x14ac:dyDescent="0.25">
      <c r="C866" s="80"/>
      <c r="G866" s="62"/>
      <c r="R866" s="162"/>
    </row>
    <row r="867" spans="3:18" s="58" customFormat="1" x14ac:dyDescent="0.25">
      <c r="C867" s="80"/>
      <c r="G867" s="62"/>
      <c r="R867" s="162"/>
    </row>
    <row r="868" spans="3:18" s="58" customFormat="1" x14ac:dyDescent="0.25">
      <c r="C868" s="80"/>
      <c r="G868" s="62"/>
      <c r="R868" s="162"/>
    </row>
    <row r="869" spans="3:18" s="58" customFormat="1" x14ac:dyDescent="0.25">
      <c r="C869" s="80"/>
      <c r="G869" s="62"/>
      <c r="R869" s="162"/>
    </row>
    <row r="870" spans="3:18" s="58" customFormat="1" x14ac:dyDescent="0.25">
      <c r="C870" s="80"/>
      <c r="G870" s="62"/>
      <c r="R870" s="162"/>
    </row>
    <row r="871" spans="3:18" s="58" customFormat="1" x14ac:dyDescent="0.25">
      <c r="C871" s="80"/>
      <c r="G871" s="62"/>
      <c r="R871" s="162"/>
    </row>
    <row r="872" spans="3:18" s="58" customFormat="1" x14ac:dyDescent="0.25">
      <c r="C872" s="80"/>
      <c r="G872" s="62"/>
      <c r="R872" s="162"/>
    </row>
    <row r="873" spans="3:18" s="58" customFormat="1" x14ac:dyDescent="0.25">
      <c r="C873" s="80"/>
      <c r="G873" s="62"/>
      <c r="R873" s="162"/>
    </row>
    <row r="874" spans="3:18" s="58" customFormat="1" x14ac:dyDescent="0.25">
      <c r="C874" s="80"/>
      <c r="G874" s="62"/>
      <c r="R874" s="162"/>
    </row>
    <row r="875" spans="3:18" s="58" customFormat="1" x14ac:dyDescent="0.25">
      <c r="C875" s="80"/>
      <c r="G875" s="62"/>
      <c r="R875" s="162"/>
    </row>
    <row r="876" spans="3:18" s="58" customFormat="1" x14ac:dyDescent="0.25">
      <c r="C876" s="80"/>
      <c r="G876" s="62"/>
      <c r="R876" s="162"/>
    </row>
    <row r="877" spans="3:18" s="58" customFormat="1" x14ac:dyDescent="0.25">
      <c r="C877" s="80"/>
      <c r="G877" s="62"/>
      <c r="R877" s="162"/>
    </row>
    <row r="878" spans="3:18" s="58" customFormat="1" x14ac:dyDescent="0.25">
      <c r="C878" s="80"/>
      <c r="G878" s="62"/>
      <c r="R878" s="162"/>
    </row>
    <row r="879" spans="3:18" s="58" customFormat="1" x14ac:dyDescent="0.25">
      <c r="C879" s="80"/>
      <c r="G879" s="62"/>
      <c r="R879" s="162"/>
    </row>
    <row r="880" spans="3:18" s="58" customFormat="1" x14ac:dyDescent="0.25">
      <c r="C880" s="80"/>
      <c r="G880" s="62"/>
      <c r="R880" s="162"/>
    </row>
    <row r="881" spans="3:18" s="58" customFormat="1" x14ac:dyDescent="0.25">
      <c r="C881" s="80"/>
      <c r="G881" s="62"/>
      <c r="R881" s="162"/>
    </row>
    <row r="882" spans="3:18" s="58" customFormat="1" x14ac:dyDescent="0.25">
      <c r="C882" s="80"/>
      <c r="G882" s="62"/>
      <c r="R882" s="162"/>
    </row>
    <row r="883" spans="3:18" s="58" customFormat="1" x14ac:dyDescent="0.25">
      <c r="C883" s="80"/>
      <c r="G883" s="62"/>
      <c r="R883" s="162"/>
    </row>
    <row r="884" spans="3:18" s="58" customFormat="1" x14ac:dyDescent="0.25">
      <c r="C884" s="80"/>
      <c r="G884" s="62"/>
      <c r="R884" s="162"/>
    </row>
    <row r="885" spans="3:18" s="58" customFormat="1" x14ac:dyDescent="0.25">
      <c r="C885" s="80"/>
      <c r="G885" s="62"/>
      <c r="R885" s="162"/>
    </row>
    <row r="886" spans="3:18" s="58" customFormat="1" x14ac:dyDescent="0.25">
      <c r="C886" s="80"/>
      <c r="G886" s="62"/>
      <c r="R886" s="162"/>
    </row>
    <row r="887" spans="3:18" s="58" customFormat="1" x14ac:dyDescent="0.25">
      <c r="C887" s="80"/>
      <c r="G887" s="62"/>
      <c r="R887" s="162"/>
    </row>
    <row r="888" spans="3:18" s="58" customFormat="1" x14ac:dyDescent="0.25">
      <c r="C888" s="80"/>
      <c r="G888" s="62"/>
      <c r="R888" s="162"/>
    </row>
    <row r="889" spans="3:18" s="58" customFormat="1" x14ac:dyDescent="0.25">
      <c r="C889" s="80"/>
      <c r="G889" s="62"/>
      <c r="R889" s="162"/>
    </row>
    <row r="890" spans="3:18" s="58" customFormat="1" x14ac:dyDescent="0.25">
      <c r="C890" s="80"/>
      <c r="G890" s="62"/>
      <c r="R890" s="162"/>
    </row>
    <row r="891" spans="3:18" s="58" customFormat="1" x14ac:dyDescent="0.25">
      <c r="C891" s="80"/>
      <c r="G891" s="62"/>
      <c r="R891" s="162"/>
    </row>
    <row r="892" spans="3:18" s="58" customFormat="1" x14ac:dyDescent="0.25">
      <c r="C892" s="80"/>
      <c r="G892" s="62"/>
      <c r="R892" s="162"/>
    </row>
    <row r="893" spans="3:18" s="58" customFormat="1" x14ac:dyDescent="0.25">
      <c r="C893" s="80"/>
      <c r="G893" s="62"/>
      <c r="R893" s="162"/>
    </row>
    <row r="894" spans="3:18" s="58" customFormat="1" x14ac:dyDescent="0.25">
      <c r="C894" s="80"/>
      <c r="G894" s="62"/>
      <c r="R894" s="162"/>
    </row>
    <row r="895" spans="3:18" s="58" customFormat="1" x14ac:dyDescent="0.25">
      <c r="C895" s="80"/>
      <c r="G895" s="62"/>
      <c r="R895" s="162"/>
    </row>
    <row r="896" spans="3:18" s="58" customFormat="1" x14ac:dyDescent="0.25">
      <c r="C896" s="80"/>
      <c r="G896" s="62"/>
      <c r="R896" s="162"/>
    </row>
    <row r="897" spans="3:18" s="58" customFormat="1" x14ac:dyDescent="0.25">
      <c r="C897" s="80"/>
      <c r="G897" s="62"/>
      <c r="R897" s="162"/>
    </row>
    <row r="898" spans="3:18" s="58" customFormat="1" x14ac:dyDescent="0.25">
      <c r="C898" s="80"/>
      <c r="G898" s="62"/>
      <c r="R898" s="162"/>
    </row>
    <row r="899" spans="3:18" s="58" customFormat="1" x14ac:dyDescent="0.25">
      <c r="C899" s="80"/>
      <c r="G899" s="62"/>
      <c r="R899" s="162"/>
    </row>
    <row r="900" spans="3:18" s="58" customFormat="1" x14ac:dyDescent="0.25">
      <c r="C900" s="80"/>
      <c r="G900" s="62"/>
      <c r="R900" s="162"/>
    </row>
    <row r="901" spans="3:18" s="58" customFormat="1" x14ac:dyDescent="0.25">
      <c r="C901" s="80"/>
      <c r="G901" s="62"/>
      <c r="R901" s="162"/>
    </row>
    <row r="902" spans="3:18" s="58" customFormat="1" x14ac:dyDescent="0.25">
      <c r="C902" s="80"/>
      <c r="G902" s="62"/>
      <c r="R902" s="162"/>
    </row>
    <row r="903" spans="3:18" s="58" customFormat="1" x14ac:dyDescent="0.25">
      <c r="C903" s="80"/>
      <c r="G903" s="62"/>
      <c r="R903" s="162"/>
    </row>
    <row r="904" spans="3:18" s="58" customFormat="1" x14ac:dyDescent="0.25">
      <c r="C904" s="80"/>
      <c r="G904" s="62"/>
      <c r="R904" s="162"/>
    </row>
    <row r="905" spans="3:18" s="58" customFormat="1" x14ac:dyDescent="0.25">
      <c r="C905" s="80"/>
      <c r="G905" s="62"/>
      <c r="R905" s="162"/>
    </row>
    <row r="906" spans="3:18" s="58" customFormat="1" x14ac:dyDescent="0.25">
      <c r="C906" s="80"/>
      <c r="G906" s="62"/>
      <c r="R906" s="162"/>
    </row>
    <row r="907" spans="3:18" s="58" customFormat="1" x14ac:dyDescent="0.25">
      <c r="C907" s="80"/>
      <c r="G907" s="62"/>
      <c r="R907" s="162"/>
    </row>
    <row r="908" spans="3:18" s="58" customFormat="1" x14ac:dyDescent="0.25">
      <c r="C908" s="80"/>
      <c r="G908" s="62"/>
      <c r="R908" s="162"/>
    </row>
    <row r="909" spans="3:18" s="58" customFormat="1" x14ac:dyDescent="0.25">
      <c r="C909" s="80"/>
      <c r="G909" s="62"/>
      <c r="R909" s="162"/>
    </row>
    <row r="910" spans="3:18" s="58" customFormat="1" x14ac:dyDescent="0.25">
      <c r="C910" s="80"/>
      <c r="G910" s="62"/>
      <c r="R910" s="162"/>
    </row>
    <row r="911" spans="3:18" s="58" customFormat="1" x14ac:dyDescent="0.25">
      <c r="C911" s="80"/>
      <c r="G911" s="62"/>
      <c r="R911" s="162"/>
    </row>
    <row r="912" spans="3:18" s="58" customFormat="1" x14ac:dyDescent="0.25">
      <c r="C912" s="80"/>
      <c r="G912" s="62"/>
      <c r="R912" s="162"/>
    </row>
    <row r="913" spans="3:18" s="58" customFormat="1" x14ac:dyDescent="0.25">
      <c r="C913" s="80"/>
      <c r="G913" s="62"/>
      <c r="R913" s="162"/>
    </row>
    <row r="914" spans="3:18" s="58" customFormat="1" x14ac:dyDescent="0.25">
      <c r="C914" s="80"/>
      <c r="G914" s="62"/>
      <c r="R914" s="162"/>
    </row>
    <row r="915" spans="3:18" s="58" customFormat="1" x14ac:dyDescent="0.25">
      <c r="C915" s="80"/>
      <c r="G915" s="62"/>
      <c r="R915" s="162"/>
    </row>
    <row r="916" spans="3:18" s="58" customFormat="1" x14ac:dyDescent="0.25">
      <c r="C916" s="80"/>
      <c r="G916" s="62"/>
      <c r="R916" s="162"/>
    </row>
    <row r="917" spans="3:18" s="58" customFormat="1" x14ac:dyDescent="0.25">
      <c r="C917" s="80"/>
      <c r="G917" s="62"/>
      <c r="R917" s="162"/>
    </row>
    <row r="918" spans="3:18" s="58" customFormat="1" x14ac:dyDescent="0.25">
      <c r="C918" s="80"/>
      <c r="G918" s="62"/>
      <c r="R918" s="162"/>
    </row>
    <row r="919" spans="3:18" s="58" customFormat="1" x14ac:dyDescent="0.25">
      <c r="C919" s="80"/>
      <c r="G919" s="62"/>
      <c r="R919" s="162"/>
    </row>
    <row r="920" spans="3:18" s="58" customFormat="1" x14ac:dyDescent="0.25">
      <c r="C920" s="80"/>
      <c r="G920" s="62"/>
      <c r="R920" s="162"/>
    </row>
    <row r="921" spans="3:18" s="58" customFormat="1" x14ac:dyDescent="0.25">
      <c r="C921" s="80"/>
      <c r="G921" s="62"/>
      <c r="R921" s="162"/>
    </row>
    <row r="922" spans="3:18" s="58" customFormat="1" x14ac:dyDescent="0.25">
      <c r="C922" s="80"/>
      <c r="G922" s="62"/>
      <c r="R922" s="162"/>
    </row>
    <row r="923" spans="3:18" s="58" customFormat="1" x14ac:dyDescent="0.25">
      <c r="C923" s="80"/>
      <c r="G923" s="62"/>
      <c r="R923" s="162"/>
    </row>
    <row r="924" spans="3:18" s="58" customFormat="1" x14ac:dyDescent="0.25">
      <c r="C924" s="80"/>
      <c r="G924" s="62"/>
      <c r="R924" s="162"/>
    </row>
    <row r="925" spans="3:18" s="58" customFormat="1" x14ac:dyDescent="0.25">
      <c r="C925" s="80"/>
      <c r="G925" s="62"/>
      <c r="R925" s="162"/>
    </row>
    <row r="926" spans="3:18" s="58" customFormat="1" x14ac:dyDescent="0.25">
      <c r="C926" s="80"/>
      <c r="G926" s="62"/>
      <c r="R926" s="162"/>
    </row>
    <row r="927" spans="3:18" s="58" customFormat="1" x14ac:dyDescent="0.25">
      <c r="C927" s="80"/>
      <c r="G927" s="62"/>
      <c r="R927" s="162"/>
    </row>
    <row r="928" spans="3:18" s="58" customFormat="1" x14ac:dyDescent="0.25">
      <c r="C928" s="80"/>
      <c r="G928" s="62"/>
      <c r="R928" s="162"/>
    </row>
    <row r="929" spans="3:18" s="58" customFormat="1" x14ac:dyDescent="0.25">
      <c r="C929" s="80"/>
      <c r="G929" s="62"/>
      <c r="R929" s="162"/>
    </row>
    <row r="930" spans="3:18" s="58" customFormat="1" x14ac:dyDescent="0.25">
      <c r="C930" s="80"/>
      <c r="G930" s="62"/>
      <c r="R930" s="162"/>
    </row>
    <row r="931" spans="3:18" s="58" customFormat="1" x14ac:dyDescent="0.25">
      <c r="C931" s="80"/>
      <c r="G931" s="62"/>
      <c r="R931" s="162"/>
    </row>
    <row r="932" spans="3:18" s="58" customFormat="1" x14ac:dyDescent="0.25">
      <c r="C932" s="80"/>
      <c r="G932" s="62"/>
      <c r="R932" s="162"/>
    </row>
    <row r="933" spans="3:18" s="58" customFormat="1" x14ac:dyDescent="0.25">
      <c r="C933" s="80"/>
      <c r="G933" s="62"/>
      <c r="R933" s="162"/>
    </row>
    <row r="934" spans="3:18" s="58" customFormat="1" x14ac:dyDescent="0.25">
      <c r="C934" s="80"/>
      <c r="G934" s="62"/>
      <c r="R934" s="162"/>
    </row>
    <row r="935" spans="3:18" s="58" customFormat="1" x14ac:dyDescent="0.25">
      <c r="C935" s="80"/>
      <c r="G935" s="62"/>
      <c r="R935" s="162"/>
    </row>
    <row r="936" spans="3:18" s="58" customFormat="1" x14ac:dyDescent="0.25">
      <c r="C936" s="80"/>
      <c r="G936" s="62"/>
      <c r="R936" s="162"/>
    </row>
    <row r="937" spans="3:18" s="58" customFormat="1" x14ac:dyDescent="0.25">
      <c r="C937" s="80"/>
      <c r="G937" s="62"/>
      <c r="R937" s="162"/>
    </row>
    <row r="938" spans="3:18" s="58" customFormat="1" x14ac:dyDescent="0.25">
      <c r="C938" s="80"/>
      <c r="G938" s="62"/>
      <c r="R938" s="162"/>
    </row>
    <row r="939" spans="3:18" s="58" customFormat="1" x14ac:dyDescent="0.25">
      <c r="C939" s="80"/>
      <c r="G939" s="62"/>
      <c r="R939" s="162"/>
    </row>
    <row r="940" spans="3:18" s="58" customFormat="1" x14ac:dyDescent="0.25">
      <c r="C940" s="80"/>
      <c r="G940" s="62"/>
      <c r="R940" s="162"/>
    </row>
    <row r="941" spans="3:18" s="58" customFormat="1" x14ac:dyDescent="0.25">
      <c r="C941" s="80"/>
      <c r="G941" s="62"/>
      <c r="R941" s="162"/>
    </row>
    <row r="942" spans="3:18" s="58" customFormat="1" x14ac:dyDescent="0.25">
      <c r="C942" s="80"/>
      <c r="G942" s="62"/>
      <c r="R942" s="162"/>
    </row>
    <row r="943" spans="3:18" s="58" customFormat="1" x14ac:dyDescent="0.25">
      <c r="C943" s="80"/>
      <c r="G943" s="62"/>
      <c r="R943" s="162"/>
    </row>
    <row r="944" spans="3:18" s="58" customFormat="1" x14ac:dyDescent="0.25">
      <c r="C944" s="80"/>
      <c r="G944" s="62"/>
      <c r="R944" s="162"/>
    </row>
    <row r="945" spans="3:18" s="58" customFormat="1" x14ac:dyDescent="0.25">
      <c r="C945" s="80"/>
      <c r="G945" s="62"/>
      <c r="R945" s="162"/>
    </row>
    <row r="946" spans="3:18" s="58" customFormat="1" x14ac:dyDescent="0.25">
      <c r="C946" s="80"/>
      <c r="G946" s="62"/>
      <c r="R946" s="162"/>
    </row>
    <row r="947" spans="3:18" s="58" customFormat="1" x14ac:dyDescent="0.25">
      <c r="C947" s="80"/>
      <c r="G947" s="62"/>
      <c r="R947" s="162"/>
    </row>
    <row r="948" spans="3:18" s="58" customFormat="1" x14ac:dyDescent="0.25">
      <c r="C948" s="80"/>
      <c r="G948" s="62"/>
      <c r="R948" s="162"/>
    </row>
    <row r="949" spans="3:18" s="58" customFormat="1" x14ac:dyDescent="0.25">
      <c r="C949" s="80"/>
      <c r="G949" s="62"/>
      <c r="R949" s="162"/>
    </row>
    <row r="950" spans="3:18" s="58" customFormat="1" x14ac:dyDescent="0.25">
      <c r="C950" s="80"/>
      <c r="G950" s="62"/>
      <c r="R950" s="162"/>
    </row>
    <row r="951" spans="3:18" s="58" customFormat="1" x14ac:dyDescent="0.25">
      <c r="C951" s="80"/>
      <c r="G951" s="62"/>
      <c r="R951" s="162"/>
    </row>
    <row r="952" spans="3:18" s="58" customFormat="1" x14ac:dyDescent="0.25">
      <c r="C952" s="80"/>
      <c r="G952" s="62"/>
      <c r="R952" s="162"/>
    </row>
    <row r="953" spans="3:18" s="58" customFormat="1" x14ac:dyDescent="0.25">
      <c r="C953" s="80"/>
      <c r="G953" s="62"/>
      <c r="R953" s="162"/>
    </row>
    <row r="954" spans="3:18" s="58" customFormat="1" x14ac:dyDescent="0.25">
      <c r="C954" s="80"/>
      <c r="G954" s="62"/>
      <c r="R954" s="162"/>
    </row>
    <row r="955" spans="3:18" s="58" customFormat="1" x14ac:dyDescent="0.25">
      <c r="C955" s="80"/>
      <c r="G955" s="62"/>
      <c r="R955" s="162"/>
    </row>
    <row r="956" spans="3:18" s="58" customFormat="1" x14ac:dyDescent="0.25">
      <c r="C956" s="80"/>
      <c r="G956" s="62"/>
      <c r="R956" s="162"/>
    </row>
    <row r="957" spans="3:18" s="58" customFormat="1" x14ac:dyDescent="0.25">
      <c r="C957" s="80"/>
      <c r="G957" s="62"/>
      <c r="R957" s="162"/>
    </row>
    <row r="958" spans="3:18" s="58" customFormat="1" x14ac:dyDescent="0.25">
      <c r="C958" s="80"/>
      <c r="G958" s="62"/>
      <c r="R958" s="162"/>
    </row>
    <row r="959" spans="3:18" s="58" customFormat="1" x14ac:dyDescent="0.25">
      <c r="C959" s="80"/>
      <c r="G959" s="62"/>
      <c r="R959" s="162"/>
    </row>
    <row r="960" spans="3:18" s="58" customFormat="1" x14ac:dyDescent="0.25">
      <c r="C960" s="80"/>
      <c r="G960" s="62"/>
      <c r="R960" s="162"/>
    </row>
    <row r="961" spans="3:18" s="58" customFormat="1" x14ac:dyDescent="0.25">
      <c r="C961" s="80"/>
      <c r="G961" s="62"/>
      <c r="R961" s="162"/>
    </row>
    <row r="962" spans="3:18" s="58" customFormat="1" x14ac:dyDescent="0.25">
      <c r="C962" s="80"/>
      <c r="G962" s="62"/>
      <c r="R962" s="162"/>
    </row>
    <row r="963" spans="3:18" s="58" customFormat="1" x14ac:dyDescent="0.25">
      <c r="C963" s="80"/>
      <c r="G963" s="62"/>
      <c r="R963" s="162"/>
    </row>
    <row r="964" spans="3:18" s="58" customFormat="1" x14ac:dyDescent="0.25">
      <c r="C964" s="80"/>
      <c r="G964" s="62"/>
      <c r="R964" s="162"/>
    </row>
    <row r="965" spans="3:18" s="58" customFormat="1" x14ac:dyDescent="0.25">
      <c r="C965" s="80"/>
      <c r="G965" s="62"/>
      <c r="R965" s="162"/>
    </row>
    <row r="966" spans="3:18" s="58" customFormat="1" x14ac:dyDescent="0.25">
      <c r="C966" s="80"/>
      <c r="G966" s="62"/>
      <c r="R966" s="162"/>
    </row>
    <row r="967" spans="3:18" s="58" customFormat="1" x14ac:dyDescent="0.25">
      <c r="C967" s="80"/>
      <c r="G967" s="62"/>
      <c r="R967" s="162"/>
    </row>
    <row r="968" spans="3:18" s="58" customFormat="1" x14ac:dyDescent="0.25">
      <c r="C968" s="80"/>
      <c r="G968" s="62"/>
      <c r="R968" s="162"/>
    </row>
    <row r="969" spans="3:18" s="58" customFormat="1" x14ac:dyDescent="0.25">
      <c r="C969" s="80"/>
      <c r="G969" s="62"/>
      <c r="R969" s="162"/>
    </row>
    <row r="970" spans="3:18" s="58" customFormat="1" x14ac:dyDescent="0.25">
      <c r="C970" s="80"/>
      <c r="G970" s="62"/>
      <c r="R970" s="162"/>
    </row>
    <row r="971" spans="3:18" s="58" customFormat="1" x14ac:dyDescent="0.25">
      <c r="C971" s="80"/>
      <c r="G971" s="62"/>
      <c r="R971" s="162"/>
    </row>
    <row r="972" spans="3:18" s="58" customFormat="1" x14ac:dyDescent="0.25">
      <c r="C972" s="80"/>
      <c r="G972" s="62"/>
      <c r="R972" s="162"/>
    </row>
    <row r="973" spans="3:18" s="58" customFormat="1" x14ac:dyDescent="0.25">
      <c r="C973" s="80"/>
      <c r="G973" s="62"/>
      <c r="R973" s="162"/>
    </row>
    <row r="974" spans="3:18" s="58" customFormat="1" x14ac:dyDescent="0.25">
      <c r="C974" s="80"/>
      <c r="G974" s="62"/>
      <c r="R974" s="162"/>
    </row>
    <row r="975" spans="3:18" s="58" customFormat="1" x14ac:dyDescent="0.25">
      <c r="C975" s="80"/>
      <c r="G975" s="62"/>
      <c r="R975" s="162"/>
    </row>
    <row r="976" spans="3:18" s="58" customFormat="1" x14ac:dyDescent="0.25">
      <c r="C976" s="80"/>
      <c r="G976" s="62"/>
      <c r="R976" s="162"/>
    </row>
    <row r="977" spans="3:18" s="58" customFormat="1" x14ac:dyDescent="0.25">
      <c r="C977" s="80"/>
      <c r="G977" s="62"/>
      <c r="R977" s="162"/>
    </row>
    <row r="978" spans="3:18" s="58" customFormat="1" x14ac:dyDescent="0.25">
      <c r="C978" s="80"/>
      <c r="G978" s="62"/>
      <c r="R978" s="162"/>
    </row>
    <row r="979" spans="3:18" s="58" customFormat="1" x14ac:dyDescent="0.25">
      <c r="C979" s="80"/>
      <c r="G979" s="62"/>
      <c r="R979" s="162"/>
    </row>
    <row r="980" spans="3:18" s="58" customFormat="1" x14ac:dyDescent="0.25">
      <c r="C980" s="80"/>
      <c r="G980" s="62"/>
      <c r="R980" s="162"/>
    </row>
    <row r="981" spans="3:18" s="58" customFormat="1" x14ac:dyDescent="0.25">
      <c r="C981" s="80"/>
      <c r="G981" s="62"/>
      <c r="R981" s="162"/>
    </row>
    <row r="982" spans="3:18" s="58" customFormat="1" x14ac:dyDescent="0.25">
      <c r="C982" s="80"/>
      <c r="G982" s="62"/>
      <c r="R982" s="162"/>
    </row>
    <row r="983" spans="3:18" s="58" customFormat="1" x14ac:dyDescent="0.25">
      <c r="C983" s="80"/>
      <c r="G983" s="62"/>
      <c r="R983" s="162"/>
    </row>
    <row r="984" spans="3:18" s="58" customFormat="1" x14ac:dyDescent="0.25">
      <c r="C984" s="80"/>
      <c r="G984" s="62"/>
      <c r="R984" s="162"/>
    </row>
    <row r="985" spans="3:18" s="58" customFormat="1" x14ac:dyDescent="0.25">
      <c r="C985" s="80"/>
      <c r="G985" s="62"/>
      <c r="R985" s="162"/>
    </row>
    <row r="986" spans="3:18" s="58" customFormat="1" x14ac:dyDescent="0.25">
      <c r="C986" s="80"/>
      <c r="G986" s="62"/>
      <c r="R986" s="162"/>
    </row>
    <row r="987" spans="3:18" s="58" customFormat="1" x14ac:dyDescent="0.25">
      <c r="C987" s="80"/>
      <c r="G987" s="62"/>
      <c r="R987" s="162"/>
    </row>
    <row r="988" spans="3:18" s="58" customFormat="1" x14ac:dyDescent="0.25">
      <c r="C988" s="80"/>
      <c r="G988" s="62"/>
      <c r="R988" s="162"/>
    </row>
    <row r="989" spans="3:18" s="58" customFormat="1" x14ac:dyDescent="0.25">
      <c r="C989" s="80"/>
      <c r="G989" s="62"/>
      <c r="R989" s="162"/>
    </row>
    <row r="990" spans="3:18" s="58" customFormat="1" x14ac:dyDescent="0.25">
      <c r="C990" s="80"/>
      <c r="G990" s="62"/>
      <c r="R990" s="162"/>
    </row>
    <row r="991" spans="3:18" s="58" customFormat="1" x14ac:dyDescent="0.25">
      <c r="C991" s="80"/>
      <c r="G991" s="62"/>
      <c r="R991" s="162"/>
    </row>
    <row r="992" spans="3:18" s="58" customFormat="1" x14ac:dyDescent="0.25">
      <c r="C992" s="80"/>
      <c r="G992" s="62"/>
      <c r="R992" s="162"/>
    </row>
    <row r="993" spans="3:18" s="58" customFormat="1" x14ac:dyDescent="0.25">
      <c r="C993" s="80"/>
      <c r="G993" s="62"/>
      <c r="R993" s="162"/>
    </row>
    <row r="994" spans="3:18" s="58" customFormat="1" x14ac:dyDescent="0.25">
      <c r="C994" s="80"/>
      <c r="G994" s="62"/>
      <c r="R994" s="162"/>
    </row>
    <row r="995" spans="3:18" s="58" customFormat="1" x14ac:dyDescent="0.25">
      <c r="C995" s="80"/>
      <c r="G995" s="62"/>
      <c r="R995" s="162"/>
    </row>
    <row r="996" spans="3:18" s="58" customFormat="1" x14ac:dyDescent="0.25">
      <c r="C996" s="80"/>
      <c r="G996" s="62"/>
      <c r="R996" s="162"/>
    </row>
    <row r="997" spans="3:18" s="58" customFormat="1" x14ac:dyDescent="0.25">
      <c r="C997" s="80"/>
      <c r="G997" s="62"/>
      <c r="R997" s="162"/>
    </row>
    <row r="998" spans="3:18" s="58" customFormat="1" x14ac:dyDescent="0.25">
      <c r="C998" s="80"/>
      <c r="G998" s="62"/>
      <c r="R998" s="162"/>
    </row>
    <row r="999" spans="3:18" s="58" customFormat="1" x14ac:dyDescent="0.25">
      <c r="C999" s="80"/>
      <c r="G999" s="62"/>
      <c r="R999" s="162"/>
    </row>
    <row r="1000" spans="3:18" s="58" customFormat="1" x14ac:dyDescent="0.25">
      <c r="C1000" s="80"/>
      <c r="G1000" s="62"/>
      <c r="R1000" s="162"/>
    </row>
    <row r="1001" spans="3:18" s="58" customFormat="1" x14ac:dyDescent="0.25">
      <c r="C1001" s="80"/>
      <c r="G1001" s="62"/>
      <c r="R1001" s="162"/>
    </row>
    <row r="1002" spans="3:18" s="58" customFormat="1" x14ac:dyDescent="0.25">
      <c r="C1002" s="80"/>
      <c r="G1002" s="62"/>
      <c r="R1002" s="162"/>
    </row>
    <row r="1003" spans="3:18" s="58" customFormat="1" x14ac:dyDescent="0.25">
      <c r="C1003" s="80"/>
      <c r="G1003" s="62"/>
      <c r="R1003" s="162"/>
    </row>
    <row r="1004" spans="3:18" s="58" customFormat="1" x14ac:dyDescent="0.25">
      <c r="C1004" s="80"/>
      <c r="G1004" s="62"/>
      <c r="R1004" s="162"/>
    </row>
    <row r="1005" spans="3:18" s="58" customFormat="1" x14ac:dyDescent="0.25">
      <c r="C1005" s="80"/>
      <c r="G1005" s="62"/>
      <c r="R1005" s="162"/>
    </row>
    <row r="1006" spans="3:18" s="58" customFormat="1" x14ac:dyDescent="0.25">
      <c r="C1006" s="80"/>
      <c r="G1006" s="62"/>
      <c r="R1006" s="162"/>
    </row>
    <row r="1007" spans="3:18" s="58" customFormat="1" x14ac:dyDescent="0.25">
      <c r="C1007" s="80"/>
      <c r="G1007" s="62"/>
      <c r="R1007" s="162"/>
    </row>
    <row r="1008" spans="3:18" s="58" customFormat="1" x14ac:dyDescent="0.25">
      <c r="C1008" s="80"/>
      <c r="G1008" s="62"/>
      <c r="R1008" s="162"/>
    </row>
    <row r="1009" spans="3:18" s="58" customFormat="1" x14ac:dyDescent="0.25">
      <c r="C1009" s="80"/>
      <c r="G1009" s="62"/>
      <c r="R1009" s="162"/>
    </row>
    <row r="1010" spans="3:18" s="58" customFormat="1" x14ac:dyDescent="0.25">
      <c r="C1010" s="80"/>
      <c r="G1010" s="62"/>
      <c r="R1010" s="162"/>
    </row>
    <row r="1011" spans="3:18" s="58" customFormat="1" x14ac:dyDescent="0.25">
      <c r="C1011" s="80"/>
      <c r="G1011" s="62"/>
      <c r="R1011" s="162"/>
    </row>
    <row r="1012" spans="3:18" s="58" customFormat="1" x14ac:dyDescent="0.25">
      <c r="C1012" s="80"/>
      <c r="G1012" s="62"/>
      <c r="R1012" s="162"/>
    </row>
    <row r="1013" spans="3:18" s="58" customFormat="1" x14ac:dyDescent="0.25">
      <c r="C1013" s="80"/>
      <c r="G1013" s="62"/>
      <c r="R1013" s="162"/>
    </row>
    <row r="1014" spans="3:18" s="58" customFormat="1" x14ac:dyDescent="0.25">
      <c r="C1014" s="80"/>
      <c r="G1014" s="62"/>
      <c r="R1014" s="162"/>
    </row>
    <row r="1015" spans="3:18" s="58" customFormat="1" x14ac:dyDescent="0.25">
      <c r="C1015" s="80"/>
      <c r="G1015" s="62"/>
      <c r="R1015" s="162"/>
    </row>
    <row r="1016" spans="3:18" s="58" customFormat="1" x14ac:dyDescent="0.25">
      <c r="C1016" s="80"/>
      <c r="G1016" s="62"/>
      <c r="R1016" s="162"/>
    </row>
    <row r="1017" spans="3:18" s="58" customFormat="1" x14ac:dyDescent="0.25">
      <c r="C1017" s="80"/>
      <c r="G1017" s="62"/>
      <c r="R1017" s="162"/>
    </row>
    <row r="1018" spans="3:18" s="58" customFormat="1" x14ac:dyDescent="0.25">
      <c r="C1018" s="80"/>
      <c r="G1018" s="62"/>
      <c r="R1018" s="162"/>
    </row>
    <row r="1019" spans="3:18" s="58" customFormat="1" x14ac:dyDescent="0.25">
      <c r="C1019" s="80"/>
      <c r="G1019" s="62"/>
      <c r="R1019" s="162"/>
    </row>
    <row r="1020" spans="3:18" s="58" customFormat="1" x14ac:dyDescent="0.25">
      <c r="C1020" s="80"/>
      <c r="G1020" s="62"/>
      <c r="R1020" s="162"/>
    </row>
    <row r="1021" spans="3:18" s="58" customFormat="1" x14ac:dyDescent="0.25">
      <c r="C1021" s="80"/>
      <c r="G1021" s="62"/>
      <c r="R1021" s="162"/>
    </row>
    <row r="1022" spans="3:18" s="58" customFormat="1" x14ac:dyDescent="0.25">
      <c r="C1022" s="80"/>
      <c r="G1022" s="62"/>
      <c r="R1022" s="162"/>
    </row>
    <row r="1023" spans="3:18" s="58" customFormat="1" x14ac:dyDescent="0.25">
      <c r="C1023" s="80"/>
      <c r="G1023" s="62"/>
      <c r="R1023" s="162"/>
    </row>
    <row r="1024" spans="3:18" s="58" customFormat="1" x14ac:dyDescent="0.25">
      <c r="C1024" s="80"/>
      <c r="G1024" s="62"/>
      <c r="R1024" s="162"/>
    </row>
    <row r="1025" spans="3:18" s="58" customFormat="1" x14ac:dyDescent="0.25">
      <c r="C1025" s="80"/>
      <c r="G1025" s="62"/>
      <c r="R1025" s="162"/>
    </row>
    <row r="1026" spans="3:18" s="58" customFormat="1" x14ac:dyDescent="0.25">
      <c r="C1026" s="80"/>
      <c r="G1026" s="62"/>
      <c r="R1026" s="162"/>
    </row>
    <row r="1027" spans="3:18" s="58" customFormat="1" x14ac:dyDescent="0.25">
      <c r="C1027" s="80"/>
      <c r="G1027" s="62"/>
      <c r="R1027" s="162"/>
    </row>
    <row r="1028" spans="3:18" s="58" customFormat="1" x14ac:dyDescent="0.25">
      <c r="C1028" s="80"/>
      <c r="G1028" s="62"/>
      <c r="R1028" s="162"/>
    </row>
    <row r="1029" spans="3:18" s="58" customFormat="1" x14ac:dyDescent="0.25">
      <c r="C1029" s="80"/>
      <c r="G1029" s="62"/>
      <c r="R1029" s="162"/>
    </row>
    <row r="1030" spans="3:18" s="58" customFormat="1" x14ac:dyDescent="0.25">
      <c r="C1030" s="80"/>
      <c r="G1030" s="62"/>
      <c r="R1030" s="162"/>
    </row>
    <row r="1031" spans="3:18" s="58" customFormat="1" x14ac:dyDescent="0.25">
      <c r="C1031" s="80"/>
      <c r="G1031" s="62"/>
      <c r="R1031" s="162"/>
    </row>
    <row r="1032" spans="3:18" s="58" customFormat="1" x14ac:dyDescent="0.25">
      <c r="C1032" s="80"/>
      <c r="G1032" s="62"/>
      <c r="R1032" s="162"/>
    </row>
    <row r="1033" spans="3:18" s="58" customFormat="1" x14ac:dyDescent="0.25">
      <c r="C1033" s="80"/>
      <c r="G1033" s="62"/>
      <c r="R1033" s="162"/>
    </row>
    <row r="1034" spans="3:18" s="58" customFormat="1" x14ac:dyDescent="0.25">
      <c r="C1034" s="80"/>
      <c r="G1034" s="62"/>
      <c r="R1034" s="162"/>
    </row>
    <row r="1035" spans="3:18" s="58" customFormat="1" x14ac:dyDescent="0.25">
      <c r="C1035" s="80"/>
      <c r="G1035" s="62"/>
      <c r="R1035" s="162"/>
    </row>
    <row r="1036" spans="3:18" s="58" customFormat="1" x14ac:dyDescent="0.25">
      <c r="C1036" s="80"/>
      <c r="G1036" s="62"/>
      <c r="R1036" s="162"/>
    </row>
    <row r="1037" spans="3:18" s="58" customFormat="1" x14ac:dyDescent="0.25">
      <c r="C1037" s="80"/>
      <c r="G1037" s="62"/>
      <c r="R1037" s="162"/>
    </row>
    <row r="1038" spans="3:18" s="58" customFormat="1" x14ac:dyDescent="0.25">
      <c r="C1038" s="80"/>
      <c r="G1038" s="62"/>
      <c r="R1038" s="162"/>
    </row>
    <row r="1039" spans="3:18" s="58" customFormat="1" x14ac:dyDescent="0.25">
      <c r="C1039" s="80"/>
      <c r="G1039" s="62"/>
      <c r="R1039" s="162"/>
    </row>
    <row r="1040" spans="3:18" s="58" customFormat="1" x14ac:dyDescent="0.25">
      <c r="C1040" s="80"/>
      <c r="G1040" s="62"/>
      <c r="R1040" s="162"/>
    </row>
    <row r="1041" spans="3:18" s="58" customFormat="1" x14ac:dyDescent="0.25">
      <c r="C1041" s="80"/>
      <c r="G1041" s="62"/>
      <c r="R1041" s="162"/>
    </row>
    <row r="1042" spans="3:18" s="58" customFormat="1" x14ac:dyDescent="0.25">
      <c r="C1042" s="80"/>
      <c r="G1042" s="62"/>
      <c r="R1042" s="162"/>
    </row>
    <row r="1043" spans="3:18" s="58" customFormat="1" x14ac:dyDescent="0.25">
      <c r="C1043" s="80"/>
      <c r="G1043" s="62"/>
      <c r="R1043" s="162"/>
    </row>
    <row r="1044" spans="3:18" s="58" customFormat="1" x14ac:dyDescent="0.25">
      <c r="C1044" s="80"/>
      <c r="G1044" s="62"/>
      <c r="R1044" s="162"/>
    </row>
    <row r="1045" spans="3:18" s="58" customFormat="1" x14ac:dyDescent="0.25">
      <c r="C1045" s="80"/>
      <c r="G1045" s="62"/>
      <c r="R1045" s="162"/>
    </row>
    <row r="1046" spans="3:18" s="58" customFormat="1" x14ac:dyDescent="0.25">
      <c r="C1046" s="80"/>
      <c r="G1046" s="62"/>
      <c r="R1046" s="162"/>
    </row>
    <row r="1047" spans="3:18" s="58" customFormat="1" x14ac:dyDescent="0.25">
      <c r="C1047" s="80"/>
      <c r="G1047" s="62"/>
      <c r="R1047" s="162"/>
    </row>
    <row r="1048" spans="3:18" s="58" customFormat="1" x14ac:dyDescent="0.25">
      <c r="C1048" s="80"/>
      <c r="G1048" s="62"/>
      <c r="R1048" s="162"/>
    </row>
    <row r="1049" spans="3:18" s="58" customFormat="1" x14ac:dyDescent="0.25">
      <c r="C1049" s="80"/>
      <c r="G1049" s="62"/>
      <c r="R1049" s="162"/>
    </row>
    <row r="1050" spans="3:18" s="58" customFormat="1" x14ac:dyDescent="0.25">
      <c r="C1050" s="80"/>
      <c r="G1050" s="62"/>
      <c r="R1050" s="162"/>
    </row>
    <row r="1051" spans="3:18" s="58" customFormat="1" x14ac:dyDescent="0.25">
      <c r="C1051" s="80"/>
      <c r="G1051" s="62"/>
      <c r="R1051" s="162"/>
    </row>
    <row r="1052" spans="3:18" s="58" customFormat="1" x14ac:dyDescent="0.25">
      <c r="C1052" s="80"/>
      <c r="G1052" s="62"/>
      <c r="R1052" s="162"/>
    </row>
    <row r="1053" spans="3:18" s="58" customFormat="1" x14ac:dyDescent="0.25">
      <c r="C1053" s="80"/>
      <c r="G1053" s="62"/>
      <c r="R1053" s="162"/>
    </row>
    <row r="1054" spans="3:18" s="58" customFormat="1" x14ac:dyDescent="0.25">
      <c r="C1054" s="80"/>
      <c r="G1054" s="62"/>
      <c r="R1054" s="162"/>
    </row>
    <row r="1055" spans="3:18" s="58" customFormat="1" x14ac:dyDescent="0.25">
      <c r="C1055" s="80"/>
      <c r="G1055" s="62"/>
      <c r="R1055" s="162"/>
    </row>
    <row r="1056" spans="3:18" s="58" customFormat="1" x14ac:dyDescent="0.25">
      <c r="C1056" s="80"/>
      <c r="G1056" s="62"/>
      <c r="R1056" s="162"/>
    </row>
    <row r="1057" spans="3:18" s="58" customFormat="1" x14ac:dyDescent="0.25">
      <c r="C1057" s="80"/>
      <c r="G1057" s="62"/>
      <c r="R1057" s="162"/>
    </row>
    <row r="1058" spans="3:18" s="58" customFormat="1" x14ac:dyDescent="0.25">
      <c r="C1058" s="80"/>
      <c r="G1058" s="62"/>
      <c r="R1058" s="162"/>
    </row>
    <row r="1059" spans="3:18" s="58" customFormat="1" x14ac:dyDescent="0.25">
      <c r="C1059" s="80"/>
      <c r="G1059" s="62"/>
      <c r="R1059" s="162"/>
    </row>
    <row r="1060" spans="3:18" s="58" customFormat="1" x14ac:dyDescent="0.25">
      <c r="C1060" s="80"/>
      <c r="G1060" s="62"/>
      <c r="R1060" s="162"/>
    </row>
    <row r="1061" spans="3:18" s="58" customFormat="1" x14ac:dyDescent="0.25">
      <c r="C1061" s="80"/>
      <c r="G1061" s="62"/>
      <c r="R1061" s="162"/>
    </row>
    <row r="1062" spans="3:18" s="58" customFormat="1" x14ac:dyDescent="0.25">
      <c r="C1062" s="80"/>
      <c r="G1062" s="62"/>
      <c r="R1062" s="162"/>
    </row>
    <row r="1063" spans="3:18" s="58" customFormat="1" x14ac:dyDescent="0.25">
      <c r="C1063" s="80"/>
      <c r="G1063" s="62"/>
      <c r="R1063" s="162"/>
    </row>
    <row r="1064" spans="3:18" s="58" customFormat="1" x14ac:dyDescent="0.25">
      <c r="C1064" s="80"/>
      <c r="G1064" s="62"/>
      <c r="R1064" s="162"/>
    </row>
    <row r="1065" spans="3:18" s="58" customFormat="1" x14ac:dyDescent="0.25">
      <c r="C1065" s="80"/>
      <c r="G1065" s="62"/>
      <c r="R1065" s="162"/>
    </row>
    <row r="1066" spans="3:18" s="58" customFormat="1" x14ac:dyDescent="0.25">
      <c r="C1066" s="80"/>
      <c r="G1066" s="62"/>
      <c r="R1066" s="162"/>
    </row>
    <row r="1067" spans="3:18" s="58" customFormat="1" x14ac:dyDescent="0.25">
      <c r="C1067" s="80"/>
      <c r="G1067" s="62"/>
      <c r="R1067" s="162"/>
    </row>
    <row r="1068" spans="3:18" s="58" customFormat="1" x14ac:dyDescent="0.25">
      <c r="C1068" s="80"/>
      <c r="G1068" s="62"/>
      <c r="R1068" s="162"/>
    </row>
    <row r="1069" spans="3:18" s="58" customFormat="1" x14ac:dyDescent="0.25">
      <c r="C1069" s="80"/>
      <c r="G1069" s="62"/>
      <c r="R1069" s="162"/>
    </row>
    <row r="1070" spans="3:18" s="58" customFormat="1" x14ac:dyDescent="0.25">
      <c r="C1070" s="80"/>
      <c r="G1070" s="62"/>
      <c r="R1070" s="162"/>
    </row>
    <row r="1071" spans="3:18" s="58" customFormat="1" x14ac:dyDescent="0.25">
      <c r="C1071" s="80"/>
      <c r="G1071" s="62"/>
      <c r="R1071" s="162"/>
    </row>
    <row r="1072" spans="3:18" s="58" customFormat="1" x14ac:dyDescent="0.25">
      <c r="C1072" s="80"/>
      <c r="G1072" s="62"/>
      <c r="R1072" s="162"/>
    </row>
    <row r="1073" spans="3:18" s="58" customFormat="1" x14ac:dyDescent="0.25">
      <c r="C1073" s="80"/>
      <c r="G1073" s="62"/>
      <c r="R1073" s="162"/>
    </row>
    <row r="1074" spans="3:18" s="58" customFormat="1" x14ac:dyDescent="0.25">
      <c r="C1074" s="80"/>
      <c r="G1074" s="62"/>
      <c r="R1074" s="162"/>
    </row>
    <row r="1075" spans="3:18" s="58" customFormat="1" x14ac:dyDescent="0.25">
      <c r="C1075" s="80"/>
      <c r="G1075" s="62"/>
      <c r="R1075" s="162"/>
    </row>
    <row r="1076" spans="3:18" s="58" customFormat="1" x14ac:dyDescent="0.25">
      <c r="C1076" s="80"/>
      <c r="G1076" s="62"/>
      <c r="R1076" s="162"/>
    </row>
    <row r="1077" spans="3:18" s="58" customFormat="1" x14ac:dyDescent="0.25">
      <c r="C1077" s="80"/>
      <c r="G1077" s="62"/>
      <c r="R1077" s="162"/>
    </row>
    <row r="1078" spans="3:18" s="58" customFormat="1" x14ac:dyDescent="0.25">
      <c r="C1078" s="80"/>
      <c r="G1078" s="62"/>
      <c r="R1078" s="162"/>
    </row>
    <row r="1079" spans="3:18" s="58" customFormat="1" x14ac:dyDescent="0.25">
      <c r="C1079" s="80"/>
      <c r="G1079" s="62"/>
      <c r="R1079" s="162"/>
    </row>
    <row r="1080" spans="3:18" s="58" customFormat="1" x14ac:dyDescent="0.25">
      <c r="C1080" s="80"/>
      <c r="G1080" s="62"/>
      <c r="R1080" s="162"/>
    </row>
    <row r="1081" spans="3:18" s="58" customFormat="1" x14ac:dyDescent="0.25">
      <c r="C1081" s="80"/>
      <c r="G1081" s="62"/>
      <c r="R1081" s="162"/>
    </row>
    <row r="1082" spans="3:18" s="58" customFormat="1" x14ac:dyDescent="0.25">
      <c r="C1082" s="80"/>
      <c r="G1082" s="62"/>
      <c r="R1082" s="162"/>
    </row>
    <row r="1083" spans="3:18" s="58" customFormat="1" x14ac:dyDescent="0.25">
      <c r="C1083" s="80"/>
      <c r="G1083" s="62"/>
      <c r="R1083" s="162"/>
    </row>
    <row r="1084" spans="3:18" s="58" customFormat="1" x14ac:dyDescent="0.25">
      <c r="C1084" s="80"/>
      <c r="G1084" s="62"/>
      <c r="R1084" s="162"/>
    </row>
    <row r="1085" spans="3:18" s="58" customFormat="1" x14ac:dyDescent="0.25">
      <c r="C1085" s="80"/>
      <c r="G1085" s="62"/>
      <c r="R1085" s="162"/>
    </row>
    <row r="1086" spans="3:18" s="58" customFormat="1" x14ac:dyDescent="0.25">
      <c r="C1086" s="80"/>
      <c r="G1086" s="62"/>
      <c r="R1086" s="162"/>
    </row>
    <row r="1087" spans="3:18" s="58" customFormat="1" x14ac:dyDescent="0.25">
      <c r="C1087" s="80"/>
      <c r="G1087" s="62"/>
      <c r="R1087" s="162"/>
    </row>
    <row r="1088" spans="3:18" s="58" customFormat="1" x14ac:dyDescent="0.25">
      <c r="C1088" s="80"/>
      <c r="G1088" s="62"/>
      <c r="R1088" s="162"/>
    </row>
    <row r="1089" spans="3:18" s="58" customFormat="1" x14ac:dyDescent="0.25">
      <c r="C1089" s="80"/>
      <c r="G1089" s="62"/>
      <c r="R1089" s="162"/>
    </row>
    <row r="1090" spans="3:18" s="58" customFormat="1" x14ac:dyDescent="0.25">
      <c r="C1090" s="80"/>
      <c r="G1090" s="62"/>
      <c r="R1090" s="162"/>
    </row>
    <row r="1091" spans="3:18" s="58" customFormat="1" x14ac:dyDescent="0.25">
      <c r="C1091" s="80"/>
      <c r="G1091" s="62"/>
      <c r="R1091" s="162"/>
    </row>
    <row r="1092" spans="3:18" s="58" customFormat="1" x14ac:dyDescent="0.25">
      <c r="C1092" s="80"/>
      <c r="G1092" s="62"/>
      <c r="R1092" s="162"/>
    </row>
    <row r="1093" spans="3:18" s="58" customFormat="1" x14ac:dyDescent="0.25">
      <c r="C1093" s="80"/>
      <c r="G1093" s="62"/>
      <c r="R1093" s="162"/>
    </row>
    <row r="1094" spans="3:18" s="58" customFormat="1" x14ac:dyDescent="0.25">
      <c r="C1094" s="80"/>
      <c r="G1094" s="62"/>
      <c r="R1094" s="162"/>
    </row>
    <row r="1095" spans="3:18" s="58" customFormat="1" x14ac:dyDescent="0.25">
      <c r="C1095" s="80"/>
      <c r="G1095" s="62"/>
      <c r="R1095" s="162"/>
    </row>
    <row r="1096" spans="3:18" s="58" customFormat="1" x14ac:dyDescent="0.25">
      <c r="C1096" s="80"/>
      <c r="G1096" s="62"/>
      <c r="R1096" s="162"/>
    </row>
    <row r="1097" spans="3:18" s="58" customFormat="1" x14ac:dyDescent="0.25">
      <c r="C1097" s="80"/>
      <c r="G1097" s="62"/>
      <c r="R1097" s="162"/>
    </row>
    <row r="1098" spans="3:18" s="58" customFormat="1" x14ac:dyDescent="0.25">
      <c r="C1098" s="80"/>
      <c r="G1098" s="62"/>
      <c r="R1098" s="162"/>
    </row>
    <row r="1099" spans="3:18" s="58" customFormat="1" x14ac:dyDescent="0.25">
      <c r="C1099" s="80"/>
      <c r="G1099" s="62"/>
      <c r="R1099" s="162"/>
    </row>
    <row r="1100" spans="3:18" s="58" customFormat="1" x14ac:dyDescent="0.25">
      <c r="C1100" s="80"/>
      <c r="G1100" s="62"/>
      <c r="R1100" s="162"/>
    </row>
    <row r="1101" spans="3:18" s="58" customFormat="1" x14ac:dyDescent="0.25">
      <c r="C1101" s="80"/>
      <c r="G1101" s="62"/>
      <c r="R1101" s="162"/>
    </row>
    <row r="1102" spans="3:18" s="58" customFormat="1" x14ac:dyDescent="0.25">
      <c r="C1102" s="80"/>
      <c r="G1102" s="62"/>
      <c r="R1102" s="162"/>
    </row>
    <row r="1103" spans="3:18" s="58" customFormat="1" x14ac:dyDescent="0.25">
      <c r="C1103" s="80"/>
      <c r="G1103" s="62"/>
      <c r="R1103" s="162"/>
    </row>
    <row r="1104" spans="3:18" s="58" customFormat="1" x14ac:dyDescent="0.25">
      <c r="C1104" s="80"/>
      <c r="G1104" s="62"/>
      <c r="R1104" s="162"/>
    </row>
    <row r="1105" spans="3:18" s="58" customFormat="1" x14ac:dyDescent="0.25">
      <c r="C1105" s="80"/>
      <c r="G1105" s="62"/>
      <c r="R1105" s="162"/>
    </row>
    <row r="1106" spans="3:18" s="58" customFormat="1" x14ac:dyDescent="0.25">
      <c r="C1106" s="80"/>
      <c r="G1106" s="62"/>
      <c r="R1106" s="162"/>
    </row>
    <row r="1107" spans="3:18" s="58" customFormat="1" x14ac:dyDescent="0.25">
      <c r="C1107" s="80"/>
      <c r="G1107" s="62"/>
      <c r="R1107" s="162"/>
    </row>
    <row r="1108" spans="3:18" s="58" customFormat="1" x14ac:dyDescent="0.25">
      <c r="C1108" s="80"/>
      <c r="G1108" s="62"/>
      <c r="R1108" s="162"/>
    </row>
    <row r="1109" spans="3:18" s="58" customFormat="1" x14ac:dyDescent="0.25">
      <c r="C1109" s="80"/>
      <c r="G1109" s="62"/>
      <c r="R1109" s="162"/>
    </row>
    <row r="1110" spans="3:18" s="58" customFormat="1" x14ac:dyDescent="0.25">
      <c r="C1110" s="80"/>
      <c r="G1110" s="62"/>
      <c r="R1110" s="162"/>
    </row>
    <row r="1111" spans="3:18" s="58" customFormat="1" x14ac:dyDescent="0.25">
      <c r="C1111" s="80"/>
      <c r="G1111" s="62"/>
      <c r="R1111" s="162"/>
    </row>
    <row r="1112" spans="3:18" s="58" customFormat="1" x14ac:dyDescent="0.25">
      <c r="C1112" s="80"/>
      <c r="G1112" s="62"/>
      <c r="R1112" s="162"/>
    </row>
    <row r="1113" spans="3:18" s="58" customFormat="1" x14ac:dyDescent="0.25">
      <c r="C1113" s="80"/>
      <c r="G1113" s="62"/>
      <c r="R1113" s="162"/>
    </row>
    <row r="1114" spans="3:18" s="58" customFormat="1" x14ac:dyDescent="0.25">
      <c r="C1114" s="80"/>
      <c r="G1114" s="62"/>
      <c r="R1114" s="162"/>
    </row>
    <row r="1115" spans="3:18" s="58" customFormat="1" x14ac:dyDescent="0.25">
      <c r="C1115" s="80"/>
      <c r="G1115" s="62"/>
      <c r="R1115" s="162"/>
    </row>
    <row r="1116" spans="3:18" s="58" customFormat="1" x14ac:dyDescent="0.25">
      <c r="C1116" s="80"/>
      <c r="G1116" s="62"/>
      <c r="R1116" s="162"/>
    </row>
    <row r="1117" spans="3:18" s="58" customFormat="1" x14ac:dyDescent="0.25">
      <c r="C1117" s="80"/>
      <c r="G1117" s="62"/>
      <c r="R1117" s="162"/>
    </row>
    <row r="1118" spans="3:18" s="58" customFormat="1" x14ac:dyDescent="0.25">
      <c r="C1118" s="80"/>
      <c r="G1118" s="62"/>
      <c r="R1118" s="162"/>
    </row>
    <row r="1119" spans="3:18" s="58" customFormat="1" x14ac:dyDescent="0.25">
      <c r="C1119" s="80"/>
      <c r="G1119" s="62"/>
      <c r="R1119" s="162"/>
    </row>
    <row r="1120" spans="3:18" s="58" customFormat="1" x14ac:dyDescent="0.25">
      <c r="C1120" s="80"/>
      <c r="G1120" s="62"/>
      <c r="R1120" s="162"/>
    </row>
    <row r="1121" spans="3:18" s="58" customFormat="1" x14ac:dyDescent="0.25">
      <c r="C1121" s="80"/>
      <c r="G1121" s="62"/>
      <c r="R1121" s="162"/>
    </row>
    <row r="1122" spans="3:18" s="58" customFormat="1" x14ac:dyDescent="0.25">
      <c r="C1122" s="80"/>
      <c r="G1122" s="62"/>
      <c r="R1122" s="162"/>
    </row>
    <row r="1123" spans="3:18" s="58" customFormat="1" x14ac:dyDescent="0.25">
      <c r="C1123" s="80"/>
      <c r="G1123" s="62"/>
      <c r="R1123" s="162"/>
    </row>
    <row r="1124" spans="3:18" s="58" customFormat="1" x14ac:dyDescent="0.25">
      <c r="C1124" s="80"/>
      <c r="G1124" s="62"/>
      <c r="R1124" s="162"/>
    </row>
    <row r="1125" spans="3:18" s="58" customFormat="1" x14ac:dyDescent="0.25">
      <c r="C1125" s="80"/>
      <c r="G1125" s="62"/>
      <c r="R1125" s="162"/>
    </row>
    <row r="1126" spans="3:18" s="58" customFormat="1" x14ac:dyDescent="0.25">
      <c r="C1126" s="80"/>
      <c r="G1126" s="62"/>
      <c r="R1126" s="162"/>
    </row>
    <row r="1127" spans="3:18" s="58" customFormat="1" x14ac:dyDescent="0.25">
      <c r="C1127" s="80"/>
      <c r="G1127" s="62"/>
      <c r="R1127" s="162"/>
    </row>
    <row r="1128" spans="3:18" s="58" customFormat="1" x14ac:dyDescent="0.25">
      <c r="C1128" s="80"/>
      <c r="G1128" s="62"/>
      <c r="R1128" s="162"/>
    </row>
    <row r="1129" spans="3:18" s="58" customFormat="1" x14ac:dyDescent="0.25">
      <c r="C1129" s="80"/>
      <c r="G1129" s="62"/>
      <c r="R1129" s="162"/>
    </row>
    <row r="1130" spans="3:18" s="58" customFormat="1" x14ac:dyDescent="0.25">
      <c r="C1130" s="80"/>
      <c r="G1130" s="62"/>
      <c r="R1130" s="162"/>
    </row>
    <row r="1131" spans="3:18" s="58" customFormat="1" x14ac:dyDescent="0.25">
      <c r="C1131" s="80"/>
      <c r="G1131" s="62"/>
      <c r="R1131" s="162"/>
    </row>
    <row r="1132" spans="3:18" s="58" customFormat="1" x14ac:dyDescent="0.25">
      <c r="C1132" s="80"/>
      <c r="G1132" s="62"/>
      <c r="R1132" s="162"/>
    </row>
    <row r="1133" spans="3:18" s="58" customFormat="1" x14ac:dyDescent="0.25">
      <c r="C1133" s="80"/>
      <c r="G1133" s="62"/>
      <c r="R1133" s="162"/>
    </row>
    <row r="1134" spans="3:18" s="58" customFormat="1" x14ac:dyDescent="0.25">
      <c r="C1134" s="80"/>
      <c r="G1134" s="62"/>
      <c r="R1134" s="162"/>
    </row>
    <row r="1135" spans="3:18" s="58" customFormat="1" x14ac:dyDescent="0.25">
      <c r="C1135" s="80"/>
      <c r="G1135" s="62"/>
      <c r="R1135" s="162"/>
    </row>
    <row r="1136" spans="3:18" s="58" customFormat="1" x14ac:dyDescent="0.25">
      <c r="C1136" s="80"/>
      <c r="G1136" s="62"/>
      <c r="R1136" s="162"/>
    </row>
    <row r="1137" spans="3:18" s="58" customFormat="1" x14ac:dyDescent="0.25">
      <c r="C1137" s="80"/>
      <c r="G1137" s="62"/>
      <c r="R1137" s="162"/>
    </row>
    <row r="1138" spans="3:18" s="58" customFormat="1" x14ac:dyDescent="0.25">
      <c r="C1138" s="80"/>
      <c r="G1138" s="62"/>
      <c r="R1138" s="162"/>
    </row>
    <row r="1139" spans="3:18" s="58" customFormat="1" x14ac:dyDescent="0.25">
      <c r="C1139" s="80"/>
      <c r="G1139" s="62"/>
      <c r="R1139" s="162"/>
    </row>
    <row r="1140" spans="3:18" s="58" customFormat="1" x14ac:dyDescent="0.25">
      <c r="C1140" s="80"/>
      <c r="G1140" s="62"/>
      <c r="R1140" s="162"/>
    </row>
    <row r="1141" spans="3:18" s="58" customFormat="1" x14ac:dyDescent="0.25">
      <c r="C1141" s="80"/>
      <c r="G1141" s="62"/>
      <c r="R1141" s="162"/>
    </row>
    <row r="1142" spans="3:18" s="58" customFormat="1" x14ac:dyDescent="0.25">
      <c r="C1142" s="80"/>
      <c r="G1142" s="62"/>
      <c r="R1142" s="162"/>
    </row>
    <row r="1143" spans="3:18" s="58" customFormat="1" x14ac:dyDescent="0.25">
      <c r="C1143" s="80"/>
      <c r="G1143" s="62"/>
      <c r="R1143" s="162"/>
    </row>
    <row r="1144" spans="3:18" s="58" customFormat="1" x14ac:dyDescent="0.25">
      <c r="C1144" s="80"/>
      <c r="G1144" s="62"/>
      <c r="R1144" s="162"/>
    </row>
    <row r="1145" spans="3:18" s="58" customFormat="1" x14ac:dyDescent="0.25">
      <c r="C1145" s="80"/>
      <c r="G1145" s="62"/>
      <c r="R1145" s="162"/>
    </row>
    <row r="1146" spans="3:18" s="58" customFormat="1" x14ac:dyDescent="0.25">
      <c r="C1146" s="80"/>
      <c r="G1146" s="62"/>
      <c r="R1146" s="162"/>
    </row>
    <row r="1147" spans="3:18" s="58" customFormat="1" x14ac:dyDescent="0.25">
      <c r="C1147" s="80"/>
      <c r="G1147" s="62"/>
      <c r="R1147" s="162"/>
    </row>
    <row r="1148" spans="3:18" s="58" customFormat="1" x14ac:dyDescent="0.25">
      <c r="C1148" s="80"/>
      <c r="G1148" s="62"/>
      <c r="R1148" s="162"/>
    </row>
    <row r="1149" spans="3:18" s="58" customFormat="1" x14ac:dyDescent="0.25">
      <c r="C1149" s="80"/>
      <c r="G1149" s="62"/>
      <c r="R1149" s="162"/>
    </row>
    <row r="1150" spans="3:18" s="58" customFormat="1" x14ac:dyDescent="0.25">
      <c r="C1150" s="80"/>
      <c r="G1150" s="62"/>
      <c r="R1150" s="162"/>
    </row>
    <row r="1151" spans="3:18" s="58" customFormat="1" x14ac:dyDescent="0.25">
      <c r="C1151" s="80"/>
      <c r="G1151" s="62"/>
      <c r="R1151" s="162"/>
    </row>
    <row r="1152" spans="3:18" s="58" customFormat="1" x14ac:dyDescent="0.25">
      <c r="C1152" s="80"/>
      <c r="G1152" s="62"/>
      <c r="R1152" s="162"/>
    </row>
    <row r="1153" spans="3:18" s="58" customFormat="1" x14ac:dyDescent="0.25">
      <c r="C1153" s="80"/>
      <c r="G1153" s="62"/>
      <c r="R1153" s="162"/>
    </row>
    <row r="1154" spans="3:18" s="58" customFormat="1" x14ac:dyDescent="0.25">
      <c r="C1154" s="80"/>
      <c r="G1154" s="62"/>
      <c r="R1154" s="162"/>
    </row>
    <row r="1155" spans="3:18" s="58" customFormat="1" x14ac:dyDescent="0.25">
      <c r="C1155" s="80"/>
      <c r="G1155" s="62"/>
      <c r="R1155" s="162"/>
    </row>
    <row r="1156" spans="3:18" s="58" customFormat="1" x14ac:dyDescent="0.25">
      <c r="C1156" s="80"/>
      <c r="G1156" s="62"/>
      <c r="R1156" s="162"/>
    </row>
    <row r="1157" spans="3:18" s="58" customFormat="1" x14ac:dyDescent="0.25">
      <c r="C1157" s="80"/>
      <c r="G1157" s="62"/>
      <c r="R1157" s="162"/>
    </row>
    <row r="1158" spans="3:18" s="58" customFormat="1" x14ac:dyDescent="0.25">
      <c r="C1158" s="80"/>
      <c r="G1158" s="62"/>
      <c r="R1158" s="162"/>
    </row>
    <row r="1159" spans="3:18" s="58" customFormat="1" x14ac:dyDescent="0.25">
      <c r="C1159" s="80"/>
      <c r="G1159" s="62"/>
      <c r="R1159" s="162"/>
    </row>
    <row r="1160" spans="3:18" s="58" customFormat="1" x14ac:dyDescent="0.25">
      <c r="C1160" s="80"/>
      <c r="G1160" s="62"/>
      <c r="R1160" s="162"/>
    </row>
    <row r="1161" spans="3:18" s="58" customFormat="1" x14ac:dyDescent="0.25">
      <c r="C1161" s="80"/>
      <c r="G1161" s="62"/>
      <c r="R1161" s="162"/>
    </row>
    <row r="1162" spans="3:18" s="58" customFormat="1" x14ac:dyDescent="0.25">
      <c r="C1162" s="80"/>
      <c r="G1162" s="62"/>
      <c r="R1162" s="162"/>
    </row>
    <row r="1163" spans="3:18" s="58" customFormat="1" x14ac:dyDescent="0.25">
      <c r="C1163" s="80"/>
      <c r="G1163" s="62"/>
      <c r="R1163" s="162"/>
    </row>
    <row r="1164" spans="3:18" s="58" customFormat="1" x14ac:dyDescent="0.25">
      <c r="C1164" s="80"/>
      <c r="G1164" s="62"/>
      <c r="R1164" s="162"/>
    </row>
    <row r="1165" spans="3:18" s="58" customFormat="1" x14ac:dyDescent="0.25">
      <c r="C1165" s="80"/>
      <c r="G1165" s="62"/>
      <c r="R1165" s="162"/>
    </row>
    <row r="1166" spans="3:18" s="58" customFormat="1" x14ac:dyDescent="0.25">
      <c r="C1166" s="80"/>
      <c r="G1166" s="62"/>
      <c r="R1166" s="162"/>
    </row>
    <row r="1167" spans="3:18" s="58" customFormat="1" x14ac:dyDescent="0.25">
      <c r="C1167" s="80"/>
      <c r="G1167" s="62"/>
      <c r="R1167" s="162"/>
    </row>
    <row r="1168" spans="3:18" s="58" customFormat="1" x14ac:dyDescent="0.25">
      <c r="C1168" s="80"/>
      <c r="G1168" s="62"/>
      <c r="R1168" s="162"/>
    </row>
    <row r="1169" spans="3:18" s="58" customFormat="1" x14ac:dyDescent="0.25">
      <c r="C1169" s="80"/>
      <c r="G1169" s="62"/>
      <c r="R1169" s="162"/>
    </row>
    <row r="1170" spans="3:18" s="58" customFormat="1" x14ac:dyDescent="0.25">
      <c r="C1170" s="80"/>
      <c r="G1170" s="62"/>
      <c r="R1170" s="162"/>
    </row>
    <row r="1171" spans="3:18" s="58" customFormat="1" x14ac:dyDescent="0.25">
      <c r="C1171" s="80"/>
      <c r="G1171" s="62"/>
      <c r="R1171" s="162"/>
    </row>
    <row r="1172" spans="3:18" s="58" customFormat="1" x14ac:dyDescent="0.25">
      <c r="C1172" s="80"/>
      <c r="G1172" s="62"/>
      <c r="R1172" s="162"/>
    </row>
    <row r="1173" spans="3:18" s="58" customFormat="1" x14ac:dyDescent="0.25">
      <c r="C1173" s="80"/>
      <c r="G1173" s="62"/>
      <c r="R1173" s="162"/>
    </row>
    <row r="1174" spans="3:18" s="58" customFormat="1" x14ac:dyDescent="0.25">
      <c r="C1174" s="80"/>
      <c r="G1174" s="62"/>
      <c r="R1174" s="162"/>
    </row>
    <row r="1175" spans="3:18" s="58" customFormat="1" x14ac:dyDescent="0.25">
      <c r="C1175" s="80"/>
      <c r="G1175" s="62"/>
      <c r="R1175" s="162"/>
    </row>
    <row r="1176" spans="3:18" s="58" customFormat="1" x14ac:dyDescent="0.25">
      <c r="C1176" s="80"/>
      <c r="G1176" s="62"/>
      <c r="R1176" s="162"/>
    </row>
    <row r="1177" spans="3:18" s="58" customFormat="1" x14ac:dyDescent="0.25">
      <c r="C1177" s="80"/>
      <c r="G1177" s="62"/>
      <c r="R1177" s="162"/>
    </row>
    <row r="1178" spans="3:18" s="58" customFormat="1" x14ac:dyDescent="0.25">
      <c r="C1178" s="80"/>
      <c r="G1178" s="62"/>
      <c r="R1178" s="162"/>
    </row>
    <row r="1179" spans="3:18" s="58" customFormat="1" x14ac:dyDescent="0.25">
      <c r="C1179" s="80"/>
      <c r="G1179" s="62"/>
      <c r="R1179" s="162"/>
    </row>
    <row r="1180" spans="3:18" s="58" customFormat="1" x14ac:dyDescent="0.25">
      <c r="C1180" s="80"/>
      <c r="G1180" s="62"/>
      <c r="R1180" s="162"/>
    </row>
    <row r="1181" spans="3:18" s="58" customFormat="1" x14ac:dyDescent="0.25">
      <c r="C1181" s="80"/>
      <c r="G1181" s="62"/>
      <c r="R1181" s="162"/>
    </row>
    <row r="1182" spans="3:18" s="58" customFormat="1" x14ac:dyDescent="0.25">
      <c r="C1182" s="80"/>
      <c r="G1182" s="62"/>
      <c r="R1182" s="162"/>
    </row>
    <row r="1183" spans="3:18" s="58" customFormat="1" x14ac:dyDescent="0.25">
      <c r="C1183" s="80"/>
      <c r="G1183" s="62"/>
      <c r="R1183" s="162"/>
    </row>
    <row r="1184" spans="3:18" s="58" customFormat="1" x14ac:dyDescent="0.25">
      <c r="C1184" s="80"/>
      <c r="G1184" s="62"/>
      <c r="R1184" s="162"/>
    </row>
    <row r="1185" spans="3:18" s="58" customFormat="1" x14ac:dyDescent="0.25">
      <c r="C1185" s="80"/>
      <c r="G1185" s="62"/>
      <c r="R1185" s="162"/>
    </row>
    <row r="1186" spans="3:18" s="58" customFormat="1" x14ac:dyDescent="0.25">
      <c r="C1186" s="80"/>
      <c r="G1186" s="62"/>
      <c r="R1186" s="162"/>
    </row>
    <row r="1187" spans="3:18" s="58" customFormat="1" x14ac:dyDescent="0.25">
      <c r="C1187" s="80"/>
      <c r="G1187" s="62"/>
      <c r="R1187" s="162"/>
    </row>
    <row r="1188" spans="3:18" s="58" customFormat="1" x14ac:dyDescent="0.25">
      <c r="C1188" s="80"/>
      <c r="G1188" s="62"/>
      <c r="R1188" s="162"/>
    </row>
    <row r="1189" spans="3:18" s="58" customFormat="1" x14ac:dyDescent="0.25">
      <c r="C1189" s="80"/>
      <c r="G1189" s="62"/>
      <c r="R1189" s="162"/>
    </row>
    <row r="1190" spans="3:18" s="58" customFormat="1" x14ac:dyDescent="0.25">
      <c r="C1190" s="80"/>
      <c r="G1190" s="62"/>
      <c r="R1190" s="162"/>
    </row>
    <row r="1191" spans="3:18" s="58" customFormat="1" x14ac:dyDescent="0.25">
      <c r="C1191" s="80"/>
      <c r="G1191" s="62"/>
      <c r="R1191" s="162"/>
    </row>
    <row r="1192" spans="3:18" s="58" customFormat="1" x14ac:dyDescent="0.25">
      <c r="C1192" s="80"/>
      <c r="G1192" s="62"/>
      <c r="R1192" s="162"/>
    </row>
    <row r="1193" spans="3:18" s="58" customFormat="1" x14ac:dyDescent="0.25">
      <c r="C1193" s="80"/>
      <c r="G1193" s="62"/>
      <c r="R1193" s="162"/>
    </row>
    <row r="1194" spans="3:18" s="58" customFormat="1" x14ac:dyDescent="0.25">
      <c r="C1194" s="80"/>
      <c r="G1194" s="62"/>
      <c r="R1194" s="162"/>
    </row>
    <row r="1195" spans="3:18" s="58" customFormat="1" x14ac:dyDescent="0.25">
      <c r="C1195" s="80"/>
      <c r="G1195" s="62"/>
      <c r="R1195" s="162"/>
    </row>
    <row r="1196" spans="3:18" s="58" customFormat="1" x14ac:dyDescent="0.25">
      <c r="C1196" s="80"/>
      <c r="G1196" s="62"/>
      <c r="R1196" s="162"/>
    </row>
    <row r="1197" spans="3:18" s="58" customFormat="1" x14ac:dyDescent="0.25">
      <c r="C1197" s="80"/>
      <c r="G1197" s="62"/>
      <c r="R1197" s="162"/>
    </row>
    <row r="1198" spans="3:18" s="58" customFormat="1" x14ac:dyDescent="0.25">
      <c r="C1198" s="80"/>
      <c r="G1198" s="62"/>
      <c r="R1198" s="162"/>
    </row>
    <row r="1199" spans="3:18" s="58" customFormat="1" x14ac:dyDescent="0.25">
      <c r="C1199" s="80"/>
      <c r="G1199" s="62"/>
      <c r="R1199" s="162"/>
    </row>
    <row r="1200" spans="3:18" s="58" customFormat="1" x14ac:dyDescent="0.25">
      <c r="C1200" s="80"/>
      <c r="G1200" s="62"/>
      <c r="R1200" s="162"/>
    </row>
    <row r="1201" spans="3:18" s="58" customFormat="1" x14ac:dyDescent="0.25">
      <c r="C1201" s="80"/>
      <c r="G1201" s="62"/>
      <c r="R1201" s="162"/>
    </row>
    <row r="1202" spans="3:18" s="58" customFormat="1" x14ac:dyDescent="0.25">
      <c r="C1202" s="80"/>
      <c r="G1202" s="62"/>
      <c r="R1202" s="162"/>
    </row>
    <row r="1203" spans="3:18" s="58" customFormat="1" x14ac:dyDescent="0.25">
      <c r="C1203" s="80"/>
      <c r="G1203" s="62"/>
      <c r="R1203" s="162"/>
    </row>
    <row r="1204" spans="3:18" s="58" customFormat="1" x14ac:dyDescent="0.25">
      <c r="C1204" s="80"/>
      <c r="G1204" s="62"/>
      <c r="R1204" s="162"/>
    </row>
    <row r="1205" spans="3:18" s="58" customFormat="1" x14ac:dyDescent="0.25">
      <c r="C1205" s="80"/>
      <c r="G1205" s="62"/>
      <c r="R1205" s="162"/>
    </row>
    <row r="1206" spans="3:18" s="58" customFormat="1" x14ac:dyDescent="0.25">
      <c r="C1206" s="80"/>
      <c r="G1206" s="62"/>
      <c r="R1206" s="162"/>
    </row>
    <row r="1207" spans="3:18" s="58" customFormat="1" x14ac:dyDescent="0.25">
      <c r="C1207" s="80"/>
      <c r="G1207" s="62"/>
      <c r="R1207" s="162"/>
    </row>
    <row r="1208" spans="3:18" s="58" customFormat="1" x14ac:dyDescent="0.25">
      <c r="C1208" s="80"/>
      <c r="G1208" s="62"/>
      <c r="R1208" s="162"/>
    </row>
    <row r="1209" spans="3:18" s="58" customFormat="1" x14ac:dyDescent="0.25">
      <c r="C1209" s="80"/>
      <c r="G1209" s="62"/>
      <c r="R1209" s="162"/>
    </row>
    <row r="1210" spans="3:18" s="58" customFormat="1" x14ac:dyDescent="0.25">
      <c r="C1210" s="80"/>
      <c r="G1210" s="62"/>
      <c r="R1210" s="162"/>
    </row>
    <row r="1211" spans="3:18" s="58" customFormat="1" x14ac:dyDescent="0.25">
      <c r="C1211" s="80"/>
      <c r="G1211" s="62"/>
      <c r="R1211" s="162"/>
    </row>
    <row r="1212" spans="3:18" s="58" customFormat="1" x14ac:dyDescent="0.25">
      <c r="C1212" s="80"/>
      <c r="G1212" s="62"/>
      <c r="R1212" s="162"/>
    </row>
    <row r="1213" spans="3:18" s="58" customFormat="1" x14ac:dyDescent="0.25">
      <c r="C1213" s="80"/>
      <c r="G1213" s="62"/>
      <c r="R1213" s="162"/>
    </row>
    <row r="1214" spans="3:18" s="58" customFormat="1" x14ac:dyDescent="0.25">
      <c r="C1214" s="80"/>
      <c r="G1214" s="62"/>
      <c r="R1214" s="162"/>
    </row>
    <row r="1215" spans="3:18" s="58" customFormat="1" x14ac:dyDescent="0.25">
      <c r="C1215" s="80"/>
      <c r="G1215" s="62"/>
      <c r="R1215" s="162"/>
    </row>
    <row r="1216" spans="3:18" s="58" customFormat="1" x14ac:dyDescent="0.25">
      <c r="C1216" s="80"/>
      <c r="G1216" s="62"/>
      <c r="R1216" s="162"/>
    </row>
    <row r="1217" spans="3:18" s="58" customFormat="1" x14ac:dyDescent="0.25">
      <c r="C1217" s="80"/>
      <c r="G1217" s="62"/>
      <c r="R1217" s="162"/>
    </row>
    <row r="1218" spans="3:18" s="58" customFormat="1" x14ac:dyDescent="0.25">
      <c r="C1218" s="80"/>
      <c r="G1218" s="62"/>
      <c r="R1218" s="162"/>
    </row>
    <row r="1219" spans="3:18" s="58" customFormat="1" x14ac:dyDescent="0.25">
      <c r="C1219" s="80"/>
      <c r="G1219" s="62"/>
      <c r="R1219" s="162"/>
    </row>
    <row r="1220" spans="3:18" s="58" customFormat="1" x14ac:dyDescent="0.25">
      <c r="C1220" s="80"/>
      <c r="G1220" s="62"/>
      <c r="R1220" s="162"/>
    </row>
    <row r="1221" spans="3:18" s="58" customFormat="1" x14ac:dyDescent="0.25">
      <c r="C1221" s="80"/>
      <c r="G1221" s="62"/>
      <c r="R1221" s="162"/>
    </row>
    <row r="1222" spans="3:18" s="58" customFormat="1" x14ac:dyDescent="0.25">
      <c r="C1222" s="80"/>
      <c r="G1222" s="62"/>
      <c r="R1222" s="162"/>
    </row>
    <row r="1223" spans="3:18" s="58" customFormat="1" x14ac:dyDescent="0.25">
      <c r="C1223" s="80"/>
      <c r="G1223" s="62"/>
      <c r="R1223" s="162"/>
    </row>
    <row r="1224" spans="3:18" s="58" customFormat="1" x14ac:dyDescent="0.25">
      <c r="C1224" s="80"/>
      <c r="G1224" s="62"/>
      <c r="R1224" s="162"/>
    </row>
    <row r="1225" spans="3:18" s="58" customFormat="1" x14ac:dyDescent="0.25">
      <c r="C1225" s="80"/>
      <c r="G1225" s="62"/>
      <c r="R1225" s="162"/>
    </row>
    <row r="1226" spans="3:18" s="58" customFormat="1" x14ac:dyDescent="0.25">
      <c r="C1226" s="80"/>
      <c r="G1226" s="62"/>
      <c r="R1226" s="162"/>
    </row>
    <row r="1227" spans="3:18" s="58" customFormat="1" x14ac:dyDescent="0.25">
      <c r="C1227" s="80"/>
      <c r="G1227" s="62"/>
      <c r="R1227" s="162"/>
    </row>
    <row r="1228" spans="3:18" s="58" customFormat="1" x14ac:dyDescent="0.25">
      <c r="C1228" s="80"/>
      <c r="G1228" s="62"/>
      <c r="R1228" s="162"/>
    </row>
    <row r="1229" spans="3:18" s="58" customFormat="1" x14ac:dyDescent="0.25">
      <c r="C1229" s="80"/>
      <c r="G1229" s="62"/>
      <c r="R1229" s="162"/>
    </row>
    <row r="1230" spans="3:18" s="58" customFormat="1" x14ac:dyDescent="0.25">
      <c r="C1230" s="80"/>
      <c r="G1230" s="62"/>
      <c r="R1230" s="162"/>
    </row>
    <row r="1231" spans="3:18" s="58" customFormat="1" x14ac:dyDescent="0.25">
      <c r="C1231" s="80"/>
      <c r="G1231" s="62"/>
      <c r="R1231" s="162"/>
    </row>
    <row r="1232" spans="3:18" s="58" customFormat="1" x14ac:dyDescent="0.25">
      <c r="C1232" s="80"/>
      <c r="G1232" s="62"/>
      <c r="R1232" s="162"/>
    </row>
    <row r="1233" spans="3:18" s="58" customFormat="1" x14ac:dyDescent="0.25">
      <c r="C1233" s="80"/>
      <c r="G1233" s="62"/>
      <c r="R1233" s="162"/>
    </row>
    <row r="1234" spans="3:18" s="58" customFormat="1" x14ac:dyDescent="0.25">
      <c r="C1234" s="80"/>
      <c r="G1234" s="62"/>
      <c r="R1234" s="162"/>
    </row>
    <row r="1235" spans="3:18" s="58" customFormat="1" x14ac:dyDescent="0.25">
      <c r="C1235" s="80"/>
      <c r="G1235" s="62"/>
      <c r="R1235" s="162"/>
    </row>
    <row r="1236" spans="3:18" s="58" customFormat="1" x14ac:dyDescent="0.25">
      <c r="C1236" s="80"/>
      <c r="G1236" s="62"/>
      <c r="R1236" s="162"/>
    </row>
    <row r="1237" spans="3:18" s="58" customFormat="1" x14ac:dyDescent="0.25">
      <c r="C1237" s="80"/>
      <c r="G1237" s="62"/>
      <c r="R1237" s="162"/>
    </row>
    <row r="1238" spans="3:18" s="58" customFormat="1" x14ac:dyDescent="0.25">
      <c r="C1238" s="80"/>
      <c r="G1238" s="62"/>
      <c r="R1238" s="162"/>
    </row>
    <row r="1239" spans="3:18" s="58" customFormat="1" x14ac:dyDescent="0.25">
      <c r="C1239" s="80"/>
      <c r="G1239" s="62"/>
      <c r="R1239" s="162"/>
    </row>
    <row r="1240" spans="3:18" s="58" customFormat="1" x14ac:dyDescent="0.25">
      <c r="C1240" s="80"/>
      <c r="G1240" s="62"/>
      <c r="R1240" s="162"/>
    </row>
    <row r="1241" spans="3:18" s="58" customFormat="1" x14ac:dyDescent="0.25">
      <c r="C1241" s="80"/>
      <c r="G1241" s="62"/>
      <c r="R1241" s="162"/>
    </row>
    <row r="1242" spans="3:18" s="58" customFormat="1" x14ac:dyDescent="0.25">
      <c r="C1242" s="80"/>
      <c r="G1242" s="62"/>
      <c r="R1242" s="162"/>
    </row>
    <row r="1243" spans="3:18" s="58" customFormat="1" x14ac:dyDescent="0.25">
      <c r="C1243" s="80"/>
      <c r="G1243" s="62"/>
      <c r="R1243" s="162"/>
    </row>
    <row r="1244" spans="3:18" s="58" customFormat="1" x14ac:dyDescent="0.25">
      <c r="C1244" s="80"/>
      <c r="G1244" s="62"/>
      <c r="R1244" s="162"/>
    </row>
    <row r="1245" spans="3:18" s="58" customFormat="1" x14ac:dyDescent="0.25">
      <c r="C1245" s="80"/>
      <c r="G1245" s="62"/>
      <c r="R1245" s="162"/>
    </row>
    <row r="1246" spans="3:18" s="58" customFormat="1" x14ac:dyDescent="0.25">
      <c r="C1246" s="80"/>
      <c r="G1246" s="62"/>
      <c r="R1246" s="162"/>
    </row>
    <row r="1247" spans="3:18" s="58" customFormat="1" x14ac:dyDescent="0.25">
      <c r="C1247" s="80"/>
      <c r="G1247" s="62"/>
      <c r="R1247" s="162"/>
    </row>
    <row r="1248" spans="3:18" s="58" customFormat="1" x14ac:dyDescent="0.25">
      <c r="C1248" s="80"/>
      <c r="G1248" s="62"/>
      <c r="R1248" s="162"/>
    </row>
    <row r="1249" spans="3:18" s="58" customFormat="1" x14ac:dyDescent="0.25">
      <c r="C1249" s="80"/>
      <c r="G1249" s="62"/>
      <c r="R1249" s="162"/>
    </row>
    <row r="1250" spans="3:18" s="58" customFormat="1" x14ac:dyDescent="0.25">
      <c r="C1250" s="80"/>
      <c r="G1250" s="62"/>
      <c r="R1250" s="162"/>
    </row>
    <row r="1251" spans="3:18" s="58" customFormat="1" x14ac:dyDescent="0.25">
      <c r="C1251" s="80"/>
      <c r="G1251" s="62"/>
      <c r="R1251" s="162"/>
    </row>
    <row r="1252" spans="3:18" s="58" customFormat="1" x14ac:dyDescent="0.25">
      <c r="C1252" s="80"/>
      <c r="G1252" s="62"/>
      <c r="R1252" s="162"/>
    </row>
    <row r="1253" spans="3:18" s="58" customFormat="1" x14ac:dyDescent="0.25">
      <c r="C1253" s="80"/>
      <c r="G1253" s="62"/>
      <c r="R1253" s="162"/>
    </row>
    <row r="1254" spans="3:18" s="58" customFormat="1" x14ac:dyDescent="0.25">
      <c r="C1254" s="80"/>
      <c r="G1254" s="62"/>
      <c r="R1254" s="162"/>
    </row>
    <row r="1255" spans="3:18" s="58" customFormat="1" x14ac:dyDescent="0.25">
      <c r="C1255" s="80"/>
      <c r="G1255" s="62"/>
      <c r="R1255" s="162"/>
    </row>
    <row r="1256" spans="3:18" s="58" customFormat="1" x14ac:dyDescent="0.25">
      <c r="C1256" s="80"/>
      <c r="G1256" s="62"/>
      <c r="R1256" s="162"/>
    </row>
    <row r="1257" spans="3:18" s="58" customFormat="1" x14ac:dyDescent="0.25">
      <c r="C1257" s="80"/>
      <c r="G1257" s="62"/>
      <c r="R1257" s="162"/>
    </row>
    <row r="1258" spans="3:18" s="58" customFormat="1" x14ac:dyDescent="0.25">
      <c r="C1258" s="80"/>
      <c r="G1258" s="62"/>
      <c r="R1258" s="162"/>
    </row>
    <row r="1259" spans="3:18" s="58" customFormat="1" x14ac:dyDescent="0.25">
      <c r="C1259" s="80"/>
      <c r="G1259" s="62"/>
      <c r="R1259" s="162"/>
    </row>
    <row r="1260" spans="3:18" s="58" customFormat="1" x14ac:dyDescent="0.25">
      <c r="C1260" s="80"/>
      <c r="G1260" s="62"/>
      <c r="R1260" s="162"/>
    </row>
    <row r="1261" spans="3:18" s="58" customFormat="1" x14ac:dyDescent="0.25">
      <c r="C1261" s="80"/>
      <c r="G1261" s="62"/>
      <c r="R1261" s="162"/>
    </row>
    <row r="1262" spans="3:18" s="58" customFormat="1" x14ac:dyDescent="0.25">
      <c r="C1262" s="80"/>
      <c r="G1262" s="62"/>
      <c r="R1262" s="162"/>
    </row>
    <row r="1263" spans="3:18" s="58" customFormat="1" x14ac:dyDescent="0.25">
      <c r="C1263" s="80"/>
      <c r="G1263" s="62"/>
      <c r="R1263" s="162"/>
    </row>
    <row r="1264" spans="3:18" s="58" customFormat="1" x14ac:dyDescent="0.25">
      <c r="C1264" s="80"/>
      <c r="G1264" s="62"/>
      <c r="R1264" s="162"/>
    </row>
    <row r="1265" spans="3:18" s="58" customFormat="1" x14ac:dyDescent="0.25">
      <c r="C1265" s="80"/>
      <c r="G1265" s="62"/>
      <c r="R1265" s="162"/>
    </row>
    <row r="1266" spans="3:18" s="58" customFormat="1" x14ac:dyDescent="0.25">
      <c r="C1266" s="80"/>
      <c r="G1266" s="62"/>
      <c r="R1266" s="162"/>
    </row>
    <row r="1267" spans="3:18" s="58" customFormat="1" x14ac:dyDescent="0.25">
      <c r="C1267" s="80"/>
      <c r="G1267" s="62"/>
      <c r="R1267" s="162"/>
    </row>
    <row r="1268" spans="3:18" s="58" customFormat="1" x14ac:dyDescent="0.25">
      <c r="C1268" s="80"/>
      <c r="G1268" s="62"/>
      <c r="R1268" s="162"/>
    </row>
    <row r="1269" spans="3:18" s="58" customFormat="1" x14ac:dyDescent="0.25">
      <c r="C1269" s="80"/>
      <c r="G1269" s="62"/>
      <c r="R1269" s="162"/>
    </row>
    <row r="1270" spans="3:18" s="58" customFormat="1" x14ac:dyDescent="0.25">
      <c r="C1270" s="80"/>
      <c r="G1270" s="62"/>
      <c r="R1270" s="162"/>
    </row>
    <row r="1271" spans="3:18" s="58" customFormat="1" x14ac:dyDescent="0.25">
      <c r="C1271" s="80"/>
      <c r="G1271" s="62"/>
      <c r="R1271" s="162"/>
    </row>
    <row r="1272" spans="3:18" s="58" customFormat="1" x14ac:dyDescent="0.25">
      <c r="C1272" s="80"/>
      <c r="G1272" s="62"/>
      <c r="R1272" s="162"/>
    </row>
    <row r="1273" spans="3:18" s="58" customFormat="1" x14ac:dyDescent="0.25">
      <c r="C1273" s="80"/>
      <c r="G1273" s="62"/>
      <c r="R1273" s="162"/>
    </row>
    <row r="1274" spans="3:18" s="58" customFormat="1" x14ac:dyDescent="0.25">
      <c r="C1274" s="80"/>
      <c r="G1274" s="62"/>
      <c r="R1274" s="162"/>
    </row>
    <row r="1275" spans="3:18" s="58" customFormat="1" x14ac:dyDescent="0.25">
      <c r="C1275" s="80"/>
      <c r="G1275" s="62"/>
      <c r="R1275" s="162"/>
    </row>
    <row r="1276" spans="3:18" s="58" customFormat="1" x14ac:dyDescent="0.25">
      <c r="C1276" s="80"/>
      <c r="G1276" s="62"/>
      <c r="R1276" s="162"/>
    </row>
    <row r="1277" spans="3:18" s="58" customFormat="1" x14ac:dyDescent="0.25">
      <c r="C1277" s="80"/>
      <c r="G1277" s="62"/>
      <c r="R1277" s="162"/>
    </row>
    <row r="1278" spans="3:18" s="58" customFormat="1" x14ac:dyDescent="0.25">
      <c r="C1278" s="80"/>
      <c r="G1278" s="62"/>
      <c r="R1278" s="162"/>
    </row>
    <row r="1279" spans="3:18" s="58" customFormat="1" x14ac:dyDescent="0.25">
      <c r="C1279" s="80"/>
      <c r="G1279" s="62"/>
      <c r="R1279" s="162"/>
    </row>
    <row r="1280" spans="3:18" s="58" customFormat="1" x14ac:dyDescent="0.25">
      <c r="C1280" s="80"/>
      <c r="G1280" s="62"/>
      <c r="R1280" s="162"/>
    </row>
    <row r="1281" spans="3:18" s="58" customFormat="1" x14ac:dyDescent="0.25">
      <c r="C1281" s="80"/>
      <c r="G1281" s="62"/>
      <c r="R1281" s="162"/>
    </row>
    <row r="1282" spans="3:18" s="58" customFormat="1" x14ac:dyDescent="0.25">
      <c r="C1282" s="80"/>
      <c r="G1282" s="62"/>
      <c r="R1282" s="162"/>
    </row>
    <row r="1283" spans="3:18" s="58" customFormat="1" x14ac:dyDescent="0.25">
      <c r="C1283" s="80"/>
      <c r="G1283" s="62"/>
      <c r="R1283" s="162"/>
    </row>
    <row r="1284" spans="3:18" s="58" customFormat="1" x14ac:dyDescent="0.25">
      <c r="C1284" s="80"/>
      <c r="G1284" s="62"/>
      <c r="R1284" s="162"/>
    </row>
    <row r="1285" spans="3:18" s="58" customFormat="1" x14ac:dyDescent="0.25">
      <c r="C1285" s="80"/>
      <c r="G1285" s="62"/>
      <c r="R1285" s="162"/>
    </row>
    <row r="1286" spans="3:18" s="58" customFormat="1" x14ac:dyDescent="0.25">
      <c r="C1286" s="80"/>
      <c r="G1286" s="62"/>
      <c r="R1286" s="162"/>
    </row>
    <row r="1287" spans="3:18" s="58" customFormat="1" x14ac:dyDescent="0.25">
      <c r="C1287" s="80"/>
      <c r="G1287" s="62"/>
      <c r="R1287" s="162"/>
    </row>
    <row r="1288" spans="3:18" s="58" customFormat="1" x14ac:dyDescent="0.25">
      <c r="C1288" s="80"/>
      <c r="G1288" s="62"/>
      <c r="R1288" s="162"/>
    </row>
    <row r="1289" spans="3:18" s="58" customFormat="1" x14ac:dyDescent="0.25">
      <c r="C1289" s="80"/>
      <c r="G1289" s="62"/>
      <c r="R1289" s="162"/>
    </row>
    <row r="1290" spans="3:18" s="58" customFormat="1" x14ac:dyDescent="0.25">
      <c r="C1290" s="80"/>
      <c r="G1290" s="62"/>
      <c r="R1290" s="162"/>
    </row>
    <row r="1291" spans="3:18" s="58" customFormat="1" x14ac:dyDescent="0.25">
      <c r="C1291" s="80"/>
      <c r="G1291" s="62"/>
      <c r="R1291" s="162"/>
    </row>
    <row r="1292" spans="3:18" s="58" customFormat="1" x14ac:dyDescent="0.25">
      <c r="C1292" s="80"/>
      <c r="G1292" s="62"/>
      <c r="R1292" s="162"/>
    </row>
    <row r="1293" spans="3:18" s="58" customFormat="1" x14ac:dyDescent="0.25">
      <c r="C1293" s="80"/>
      <c r="G1293" s="62"/>
      <c r="R1293" s="162"/>
    </row>
    <row r="1294" spans="3:18" s="58" customFormat="1" x14ac:dyDescent="0.25">
      <c r="C1294" s="80"/>
      <c r="G1294" s="62"/>
      <c r="R1294" s="162"/>
    </row>
    <row r="1295" spans="3:18" s="58" customFormat="1" x14ac:dyDescent="0.25">
      <c r="C1295" s="80"/>
      <c r="G1295" s="62"/>
      <c r="R1295" s="162"/>
    </row>
    <row r="1296" spans="3:18" s="58" customFormat="1" x14ac:dyDescent="0.25">
      <c r="C1296" s="80"/>
      <c r="G1296" s="62"/>
      <c r="R1296" s="162"/>
    </row>
    <row r="1297" spans="3:18" s="58" customFormat="1" x14ac:dyDescent="0.25">
      <c r="C1297" s="80"/>
      <c r="G1297" s="62"/>
      <c r="R1297" s="162"/>
    </row>
    <row r="1298" spans="3:18" s="58" customFormat="1" x14ac:dyDescent="0.25">
      <c r="C1298" s="80"/>
      <c r="G1298" s="62"/>
      <c r="R1298" s="162"/>
    </row>
    <row r="1299" spans="3:18" s="58" customFormat="1" x14ac:dyDescent="0.25">
      <c r="C1299" s="80"/>
      <c r="G1299" s="62"/>
      <c r="R1299" s="162"/>
    </row>
    <row r="1300" spans="3:18" s="58" customFormat="1" x14ac:dyDescent="0.25">
      <c r="C1300" s="80"/>
      <c r="G1300" s="62"/>
      <c r="R1300" s="162"/>
    </row>
    <row r="1301" spans="3:18" s="58" customFormat="1" x14ac:dyDescent="0.25">
      <c r="C1301" s="80"/>
      <c r="G1301" s="62"/>
      <c r="R1301" s="162"/>
    </row>
    <row r="1302" spans="3:18" s="58" customFormat="1" x14ac:dyDescent="0.25">
      <c r="C1302" s="80"/>
      <c r="G1302" s="62"/>
      <c r="R1302" s="162"/>
    </row>
    <row r="1303" spans="3:18" s="58" customFormat="1" x14ac:dyDescent="0.25">
      <c r="C1303" s="80"/>
      <c r="G1303" s="62"/>
      <c r="R1303" s="162"/>
    </row>
    <row r="1304" spans="3:18" s="58" customFormat="1" x14ac:dyDescent="0.25">
      <c r="C1304" s="80"/>
      <c r="G1304" s="62"/>
      <c r="R1304" s="162"/>
    </row>
    <row r="1305" spans="3:18" s="58" customFormat="1" x14ac:dyDescent="0.25">
      <c r="C1305" s="80"/>
      <c r="G1305" s="62"/>
      <c r="R1305" s="162"/>
    </row>
    <row r="1306" spans="3:18" s="58" customFormat="1" x14ac:dyDescent="0.25">
      <c r="C1306" s="80"/>
      <c r="G1306" s="62"/>
      <c r="R1306" s="162"/>
    </row>
    <row r="1307" spans="3:18" s="58" customFormat="1" x14ac:dyDescent="0.25">
      <c r="C1307" s="80"/>
      <c r="G1307" s="62"/>
      <c r="R1307" s="162"/>
    </row>
    <row r="1308" spans="3:18" s="58" customFormat="1" x14ac:dyDescent="0.25">
      <c r="C1308" s="80"/>
      <c r="G1308" s="62"/>
      <c r="R1308" s="162"/>
    </row>
    <row r="1309" spans="3:18" s="58" customFormat="1" x14ac:dyDescent="0.25">
      <c r="C1309" s="80"/>
      <c r="G1309" s="62"/>
      <c r="R1309" s="162"/>
    </row>
    <row r="1310" spans="3:18" s="58" customFormat="1" x14ac:dyDescent="0.25">
      <c r="C1310" s="80"/>
      <c r="G1310" s="62"/>
      <c r="R1310" s="162"/>
    </row>
    <row r="1311" spans="3:18" s="58" customFormat="1" x14ac:dyDescent="0.25">
      <c r="C1311" s="80"/>
      <c r="G1311" s="62"/>
      <c r="R1311" s="162"/>
    </row>
    <row r="1312" spans="3:18" s="58" customFormat="1" x14ac:dyDescent="0.25">
      <c r="C1312" s="80"/>
      <c r="G1312" s="62"/>
      <c r="R1312" s="162"/>
    </row>
    <row r="1313" spans="3:18" s="58" customFormat="1" x14ac:dyDescent="0.25">
      <c r="C1313" s="80"/>
      <c r="G1313" s="62"/>
      <c r="R1313" s="162"/>
    </row>
    <row r="1314" spans="3:18" s="58" customFormat="1" x14ac:dyDescent="0.25">
      <c r="C1314" s="80"/>
      <c r="G1314" s="62"/>
      <c r="R1314" s="162"/>
    </row>
    <row r="1315" spans="3:18" s="58" customFormat="1" x14ac:dyDescent="0.25">
      <c r="C1315" s="80"/>
      <c r="G1315" s="62"/>
      <c r="R1315" s="162"/>
    </row>
    <row r="1316" spans="3:18" s="58" customFormat="1" x14ac:dyDescent="0.25">
      <c r="C1316" s="80"/>
      <c r="G1316" s="62"/>
      <c r="R1316" s="162"/>
    </row>
    <row r="1317" spans="3:18" s="58" customFormat="1" x14ac:dyDescent="0.25">
      <c r="C1317" s="80"/>
      <c r="G1317" s="62"/>
      <c r="R1317" s="162"/>
    </row>
    <row r="1318" spans="3:18" s="58" customFormat="1" x14ac:dyDescent="0.25">
      <c r="C1318" s="80"/>
      <c r="G1318" s="62"/>
      <c r="R1318" s="162"/>
    </row>
    <row r="1319" spans="3:18" s="58" customFormat="1" x14ac:dyDescent="0.25">
      <c r="C1319" s="80"/>
      <c r="G1319" s="62"/>
      <c r="R1319" s="162"/>
    </row>
    <row r="1320" spans="3:18" s="58" customFormat="1" x14ac:dyDescent="0.25">
      <c r="C1320" s="80"/>
      <c r="G1320" s="62"/>
      <c r="R1320" s="162"/>
    </row>
    <row r="1321" spans="3:18" s="58" customFormat="1" x14ac:dyDescent="0.25">
      <c r="C1321" s="80"/>
      <c r="G1321" s="62"/>
      <c r="R1321" s="162"/>
    </row>
    <row r="1322" spans="3:18" s="58" customFormat="1" x14ac:dyDescent="0.25">
      <c r="C1322" s="80"/>
      <c r="G1322" s="62"/>
      <c r="R1322" s="162"/>
    </row>
    <row r="1323" spans="3:18" s="58" customFormat="1" x14ac:dyDescent="0.25">
      <c r="C1323" s="80"/>
      <c r="G1323" s="62"/>
      <c r="R1323" s="162"/>
    </row>
    <row r="1324" spans="3:18" s="58" customFormat="1" x14ac:dyDescent="0.25">
      <c r="C1324" s="80"/>
      <c r="G1324" s="62"/>
      <c r="R1324" s="162"/>
    </row>
    <row r="1325" spans="3:18" s="58" customFormat="1" x14ac:dyDescent="0.25">
      <c r="C1325" s="80"/>
      <c r="G1325" s="62"/>
      <c r="R1325" s="162"/>
    </row>
    <row r="1326" spans="3:18" s="58" customFormat="1" x14ac:dyDescent="0.25">
      <c r="C1326" s="80"/>
      <c r="G1326" s="62"/>
      <c r="R1326" s="162"/>
    </row>
    <row r="1327" spans="3:18" s="58" customFormat="1" x14ac:dyDescent="0.25">
      <c r="C1327" s="80"/>
      <c r="G1327" s="62"/>
      <c r="R1327" s="162"/>
    </row>
    <row r="1328" spans="3:18" s="58" customFormat="1" x14ac:dyDescent="0.25">
      <c r="C1328" s="80"/>
      <c r="G1328" s="62"/>
      <c r="R1328" s="162"/>
    </row>
    <row r="1329" spans="3:18" s="58" customFormat="1" x14ac:dyDescent="0.25">
      <c r="C1329" s="80"/>
      <c r="G1329" s="62"/>
      <c r="R1329" s="162"/>
    </row>
    <row r="1330" spans="3:18" s="58" customFormat="1" x14ac:dyDescent="0.25">
      <c r="C1330" s="80"/>
      <c r="G1330" s="62"/>
      <c r="R1330" s="162"/>
    </row>
    <row r="1331" spans="3:18" s="58" customFormat="1" x14ac:dyDescent="0.25">
      <c r="C1331" s="80"/>
      <c r="G1331" s="62"/>
      <c r="R1331" s="162"/>
    </row>
    <row r="1332" spans="3:18" s="58" customFormat="1" x14ac:dyDescent="0.25">
      <c r="C1332" s="80"/>
      <c r="G1332" s="62"/>
      <c r="R1332" s="162"/>
    </row>
    <row r="1333" spans="3:18" s="58" customFormat="1" x14ac:dyDescent="0.25">
      <c r="C1333" s="80"/>
      <c r="G1333" s="62"/>
      <c r="R1333" s="162"/>
    </row>
    <row r="1334" spans="3:18" s="58" customFormat="1" x14ac:dyDescent="0.25">
      <c r="C1334" s="80"/>
      <c r="G1334" s="62"/>
      <c r="R1334" s="162"/>
    </row>
    <row r="1335" spans="3:18" s="58" customFormat="1" x14ac:dyDescent="0.25">
      <c r="C1335" s="80"/>
      <c r="G1335" s="62"/>
      <c r="R1335" s="162"/>
    </row>
    <row r="1336" spans="3:18" s="58" customFormat="1" x14ac:dyDescent="0.25">
      <c r="C1336" s="80"/>
      <c r="G1336" s="62"/>
      <c r="R1336" s="162"/>
    </row>
    <row r="1337" spans="3:18" s="58" customFormat="1" x14ac:dyDescent="0.25">
      <c r="C1337" s="80"/>
      <c r="G1337" s="62"/>
      <c r="R1337" s="162"/>
    </row>
    <row r="1338" spans="3:18" s="58" customFormat="1" x14ac:dyDescent="0.25">
      <c r="C1338" s="80"/>
      <c r="G1338" s="62"/>
      <c r="R1338" s="162"/>
    </row>
    <row r="1339" spans="3:18" s="58" customFormat="1" x14ac:dyDescent="0.25">
      <c r="C1339" s="80"/>
      <c r="G1339" s="62"/>
      <c r="R1339" s="162"/>
    </row>
    <row r="1340" spans="3:18" s="58" customFormat="1" x14ac:dyDescent="0.25">
      <c r="C1340" s="80"/>
      <c r="G1340" s="62"/>
      <c r="R1340" s="162"/>
    </row>
    <row r="1341" spans="3:18" s="58" customFormat="1" x14ac:dyDescent="0.25">
      <c r="C1341" s="80"/>
      <c r="G1341" s="62"/>
      <c r="R1341" s="162"/>
    </row>
    <row r="1342" spans="3:18" s="58" customFormat="1" x14ac:dyDescent="0.25">
      <c r="C1342" s="80"/>
      <c r="G1342" s="62"/>
      <c r="R1342" s="162"/>
    </row>
    <row r="1343" spans="3:18" s="58" customFormat="1" x14ac:dyDescent="0.25">
      <c r="C1343" s="80"/>
      <c r="G1343" s="62"/>
      <c r="R1343" s="162"/>
    </row>
    <row r="1344" spans="3:18" s="58" customFormat="1" x14ac:dyDescent="0.25">
      <c r="C1344" s="80"/>
      <c r="G1344" s="62"/>
      <c r="R1344" s="162"/>
    </row>
    <row r="1345" spans="3:18" s="58" customFormat="1" x14ac:dyDescent="0.25">
      <c r="C1345" s="80"/>
      <c r="G1345" s="62"/>
      <c r="R1345" s="162"/>
    </row>
    <row r="1346" spans="3:18" s="58" customFormat="1" x14ac:dyDescent="0.25">
      <c r="C1346" s="80"/>
      <c r="G1346" s="62"/>
      <c r="R1346" s="162"/>
    </row>
    <row r="1347" spans="3:18" s="58" customFormat="1" x14ac:dyDescent="0.25">
      <c r="C1347" s="80"/>
      <c r="G1347" s="62"/>
      <c r="R1347" s="162"/>
    </row>
    <row r="1348" spans="3:18" s="58" customFormat="1" x14ac:dyDescent="0.25">
      <c r="C1348" s="80"/>
      <c r="G1348" s="62"/>
      <c r="R1348" s="162"/>
    </row>
    <row r="1349" spans="3:18" s="58" customFormat="1" x14ac:dyDescent="0.25">
      <c r="C1349" s="80"/>
      <c r="G1349" s="62"/>
      <c r="R1349" s="162"/>
    </row>
    <row r="1350" spans="3:18" s="58" customFormat="1" x14ac:dyDescent="0.25">
      <c r="C1350" s="80"/>
      <c r="G1350" s="62"/>
      <c r="R1350" s="162"/>
    </row>
    <row r="1351" spans="3:18" s="58" customFormat="1" x14ac:dyDescent="0.25">
      <c r="C1351" s="80"/>
      <c r="G1351" s="62"/>
      <c r="R1351" s="162"/>
    </row>
    <row r="1352" spans="3:18" s="58" customFormat="1" x14ac:dyDescent="0.25">
      <c r="C1352" s="80"/>
      <c r="G1352" s="62"/>
      <c r="R1352" s="162"/>
    </row>
    <row r="1353" spans="3:18" s="58" customFormat="1" x14ac:dyDescent="0.25">
      <c r="C1353" s="80"/>
      <c r="G1353" s="62"/>
      <c r="R1353" s="162"/>
    </row>
    <row r="1354" spans="3:18" s="58" customFormat="1" x14ac:dyDescent="0.25">
      <c r="C1354" s="80"/>
      <c r="G1354" s="62"/>
      <c r="R1354" s="162"/>
    </row>
    <row r="1355" spans="3:18" s="58" customFormat="1" x14ac:dyDescent="0.25">
      <c r="C1355" s="80"/>
      <c r="G1355" s="62"/>
      <c r="R1355" s="162"/>
    </row>
    <row r="1356" spans="3:18" s="58" customFormat="1" x14ac:dyDescent="0.25">
      <c r="C1356" s="80"/>
      <c r="G1356" s="62"/>
      <c r="R1356" s="162"/>
    </row>
    <row r="1357" spans="3:18" s="58" customFormat="1" x14ac:dyDescent="0.25">
      <c r="C1357" s="80"/>
      <c r="G1357" s="62"/>
      <c r="R1357" s="162"/>
    </row>
    <row r="1358" spans="3:18" s="58" customFormat="1" x14ac:dyDescent="0.25">
      <c r="C1358" s="80"/>
      <c r="G1358" s="62"/>
      <c r="R1358" s="162"/>
    </row>
    <row r="1359" spans="3:18" s="58" customFormat="1" x14ac:dyDescent="0.25">
      <c r="C1359" s="80"/>
      <c r="G1359" s="62"/>
      <c r="R1359" s="162"/>
    </row>
    <row r="1360" spans="3:18" s="58" customFormat="1" x14ac:dyDescent="0.25">
      <c r="C1360" s="80"/>
      <c r="G1360" s="62"/>
      <c r="R1360" s="162"/>
    </row>
    <row r="1361" spans="3:18" s="58" customFormat="1" x14ac:dyDescent="0.25">
      <c r="C1361" s="80"/>
      <c r="G1361" s="62"/>
      <c r="R1361" s="162"/>
    </row>
    <row r="1362" spans="3:18" s="58" customFormat="1" x14ac:dyDescent="0.25">
      <c r="C1362" s="80"/>
      <c r="G1362" s="62"/>
      <c r="R1362" s="162"/>
    </row>
    <row r="1363" spans="3:18" s="58" customFormat="1" x14ac:dyDescent="0.25">
      <c r="C1363" s="80"/>
      <c r="G1363" s="62"/>
      <c r="R1363" s="162"/>
    </row>
    <row r="1364" spans="3:18" s="58" customFormat="1" x14ac:dyDescent="0.25">
      <c r="C1364" s="80"/>
      <c r="G1364" s="62"/>
      <c r="R1364" s="162"/>
    </row>
    <row r="1365" spans="3:18" s="58" customFormat="1" x14ac:dyDescent="0.25">
      <c r="C1365" s="80"/>
      <c r="G1365" s="62"/>
      <c r="R1365" s="162"/>
    </row>
    <row r="1366" spans="3:18" s="58" customFormat="1" x14ac:dyDescent="0.25">
      <c r="C1366" s="80"/>
      <c r="G1366" s="62"/>
      <c r="R1366" s="162"/>
    </row>
    <row r="1367" spans="3:18" s="58" customFormat="1" x14ac:dyDescent="0.25">
      <c r="C1367" s="80"/>
      <c r="G1367" s="62"/>
      <c r="R1367" s="162"/>
    </row>
    <row r="1368" spans="3:18" s="58" customFormat="1" x14ac:dyDescent="0.25">
      <c r="C1368" s="80"/>
      <c r="G1368" s="62"/>
      <c r="R1368" s="162"/>
    </row>
    <row r="1369" spans="3:18" s="58" customFormat="1" x14ac:dyDescent="0.25">
      <c r="C1369" s="80"/>
      <c r="G1369" s="62"/>
      <c r="R1369" s="162"/>
    </row>
    <row r="1370" spans="3:18" s="58" customFormat="1" x14ac:dyDescent="0.25">
      <c r="C1370" s="80"/>
      <c r="G1370" s="62"/>
      <c r="R1370" s="162"/>
    </row>
    <row r="1371" spans="3:18" s="58" customFormat="1" x14ac:dyDescent="0.25">
      <c r="C1371" s="80"/>
      <c r="G1371" s="62"/>
      <c r="R1371" s="162"/>
    </row>
    <row r="1372" spans="3:18" s="58" customFormat="1" x14ac:dyDescent="0.25">
      <c r="C1372" s="80"/>
      <c r="G1372" s="62"/>
      <c r="R1372" s="162"/>
    </row>
    <row r="1373" spans="3:18" s="58" customFormat="1" x14ac:dyDescent="0.25">
      <c r="C1373" s="80"/>
      <c r="G1373" s="62"/>
      <c r="R1373" s="162"/>
    </row>
    <row r="1374" spans="3:18" s="58" customFormat="1" x14ac:dyDescent="0.25">
      <c r="C1374" s="80"/>
      <c r="G1374" s="62"/>
      <c r="R1374" s="162"/>
    </row>
    <row r="1375" spans="3:18" s="58" customFormat="1" x14ac:dyDescent="0.25">
      <c r="C1375" s="80"/>
      <c r="G1375" s="62"/>
      <c r="R1375" s="162"/>
    </row>
    <row r="1376" spans="3:18" s="58" customFormat="1" x14ac:dyDescent="0.25">
      <c r="C1376" s="80"/>
      <c r="G1376" s="62"/>
      <c r="R1376" s="162"/>
    </row>
    <row r="1377" spans="3:18" s="58" customFormat="1" x14ac:dyDescent="0.25">
      <c r="C1377" s="80"/>
      <c r="G1377" s="62"/>
      <c r="R1377" s="162"/>
    </row>
    <row r="1378" spans="3:18" s="58" customFormat="1" x14ac:dyDescent="0.25">
      <c r="C1378" s="80"/>
      <c r="G1378" s="62"/>
      <c r="R1378" s="162"/>
    </row>
    <row r="1379" spans="3:18" s="58" customFormat="1" x14ac:dyDescent="0.25">
      <c r="C1379" s="80"/>
      <c r="G1379" s="62"/>
      <c r="R1379" s="162"/>
    </row>
    <row r="1380" spans="3:18" s="58" customFormat="1" x14ac:dyDescent="0.25">
      <c r="C1380" s="80"/>
      <c r="G1380" s="62"/>
      <c r="R1380" s="162"/>
    </row>
    <row r="1381" spans="3:18" s="58" customFormat="1" x14ac:dyDescent="0.25">
      <c r="C1381" s="80"/>
      <c r="G1381" s="62"/>
      <c r="R1381" s="162"/>
    </row>
    <row r="1382" spans="3:18" s="58" customFormat="1" x14ac:dyDescent="0.25">
      <c r="C1382" s="80"/>
      <c r="G1382" s="62"/>
      <c r="R1382" s="162"/>
    </row>
    <row r="1383" spans="3:18" s="58" customFormat="1" x14ac:dyDescent="0.25">
      <c r="C1383" s="80"/>
      <c r="G1383" s="62"/>
      <c r="R1383" s="162"/>
    </row>
    <row r="1384" spans="3:18" s="58" customFormat="1" x14ac:dyDescent="0.25">
      <c r="C1384" s="80"/>
      <c r="G1384" s="62"/>
      <c r="R1384" s="162"/>
    </row>
    <row r="1385" spans="3:18" s="58" customFormat="1" x14ac:dyDescent="0.25">
      <c r="C1385" s="80"/>
      <c r="G1385" s="62"/>
      <c r="R1385" s="162"/>
    </row>
    <row r="1386" spans="3:18" s="58" customFormat="1" x14ac:dyDescent="0.25">
      <c r="C1386" s="80"/>
      <c r="G1386" s="62"/>
      <c r="R1386" s="162"/>
    </row>
    <row r="1387" spans="3:18" s="58" customFormat="1" x14ac:dyDescent="0.25">
      <c r="C1387" s="80"/>
      <c r="G1387" s="62"/>
      <c r="R1387" s="162"/>
    </row>
    <row r="1388" spans="3:18" s="58" customFormat="1" x14ac:dyDescent="0.25">
      <c r="C1388" s="80"/>
      <c r="G1388" s="62"/>
      <c r="R1388" s="162"/>
    </row>
    <row r="1389" spans="3:18" s="58" customFormat="1" x14ac:dyDescent="0.25">
      <c r="C1389" s="80"/>
      <c r="G1389" s="62"/>
      <c r="R1389" s="162"/>
    </row>
    <row r="1390" spans="3:18" s="58" customFormat="1" x14ac:dyDescent="0.25">
      <c r="C1390" s="80"/>
      <c r="G1390" s="62"/>
      <c r="R1390" s="162"/>
    </row>
    <row r="1391" spans="3:18" s="58" customFormat="1" x14ac:dyDescent="0.25">
      <c r="C1391" s="80"/>
      <c r="G1391" s="62"/>
      <c r="R1391" s="162"/>
    </row>
    <row r="1392" spans="3:18" s="58" customFormat="1" x14ac:dyDescent="0.25">
      <c r="C1392" s="80"/>
      <c r="G1392" s="62"/>
      <c r="R1392" s="162"/>
    </row>
    <row r="1393" spans="3:18" s="58" customFormat="1" x14ac:dyDescent="0.25">
      <c r="C1393" s="80"/>
      <c r="G1393" s="62"/>
      <c r="R1393" s="162"/>
    </row>
    <row r="1394" spans="3:18" s="58" customFormat="1" x14ac:dyDescent="0.25">
      <c r="C1394" s="80"/>
      <c r="G1394" s="62"/>
      <c r="R1394" s="162"/>
    </row>
    <row r="1395" spans="3:18" s="58" customFormat="1" x14ac:dyDescent="0.25">
      <c r="C1395" s="80"/>
      <c r="G1395" s="62"/>
      <c r="R1395" s="162"/>
    </row>
    <row r="1396" spans="3:18" s="58" customFormat="1" x14ac:dyDescent="0.25">
      <c r="C1396" s="80"/>
      <c r="G1396" s="62"/>
      <c r="R1396" s="162"/>
    </row>
    <row r="1397" spans="3:18" s="58" customFormat="1" x14ac:dyDescent="0.25">
      <c r="C1397" s="80"/>
      <c r="G1397" s="62"/>
      <c r="R1397" s="162"/>
    </row>
    <row r="1398" spans="3:18" s="58" customFormat="1" x14ac:dyDescent="0.25">
      <c r="C1398" s="80"/>
      <c r="G1398" s="62"/>
      <c r="R1398" s="162"/>
    </row>
    <row r="1399" spans="3:18" s="58" customFormat="1" x14ac:dyDescent="0.25">
      <c r="C1399" s="80"/>
      <c r="G1399" s="62"/>
      <c r="R1399" s="162"/>
    </row>
    <row r="1400" spans="3:18" s="58" customFormat="1" x14ac:dyDescent="0.25">
      <c r="C1400" s="80"/>
      <c r="G1400" s="62"/>
      <c r="R1400" s="162"/>
    </row>
    <row r="1401" spans="3:18" s="58" customFormat="1" x14ac:dyDescent="0.25">
      <c r="C1401" s="80"/>
      <c r="G1401" s="62"/>
      <c r="R1401" s="162"/>
    </row>
    <row r="1402" spans="3:18" s="58" customFormat="1" x14ac:dyDescent="0.25">
      <c r="C1402" s="80"/>
      <c r="G1402" s="62"/>
      <c r="R1402" s="162"/>
    </row>
    <row r="1403" spans="3:18" s="58" customFormat="1" x14ac:dyDescent="0.25">
      <c r="C1403" s="80"/>
      <c r="G1403" s="62"/>
      <c r="R1403" s="162"/>
    </row>
    <row r="1404" spans="3:18" s="58" customFormat="1" x14ac:dyDescent="0.25">
      <c r="C1404" s="80"/>
      <c r="G1404" s="62"/>
      <c r="R1404" s="162"/>
    </row>
    <row r="1405" spans="3:18" s="58" customFormat="1" x14ac:dyDescent="0.25">
      <c r="C1405" s="80"/>
      <c r="G1405" s="62"/>
      <c r="R1405" s="162"/>
    </row>
    <row r="1406" spans="3:18" s="58" customFormat="1" x14ac:dyDescent="0.25">
      <c r="C1406" s="80"/>
      <c r="G1406" s="62"/>
      <c r="R1406" s="162"/>
    </row>
    <row r="1407" spans="3:18" s="58" customFormat="1" x14ac:dyDescent="0.25">
      <c r="C1407" s="80"/>
      <c r="G1407" s="62"/>
      <c r="R1407" s="162"/>
    </row>
    <row r="1408" spans="3:18" s="58" customFormat="1" x14ac:dyDescent="0.25">
      <c r="C1408" s="80"/>
      <c r="G1408" s="62"/>
      <c r="R1408" s="162"/>
    </row>
    <row r="1409" spans="3:18" s="58" customFormat="1" x14ac:dyDescent="0.25">
      <c r="C1409" s="80"/>
      <c r="G1409" s="62"/>
      <c r="R1409" s="162"/>
    </row>
    <row r="1410" spans="3:18" s="58" customFormat="1" x14ac:dyDescent="0.25">
      <c r="C1410" s="80"/>
      <c r="G1410" s="62"/>
      <c r="R1410" s="162"/>
    </row>
    <row r="1411" spans="3:18" s="58" customFormat="1" x14ac:dyDescent="0.25">
      <c r="C1411" s="80"/>
      <c r="G1411" s="62"/>
      <c r="R1411" s="162"/>
    </row>
    <row r="1412" spans="3:18" s="58" customFormat="1" x14ac:dyDescent="0.25">
      <c r="C1412" s="80"/>
      <c r="G1412" s="62"/>
      <c r="R1412" s="162"/>
    </row>
    <row r="1413" spans="3:18" s="58" customFormat="1" x14ac:dyDescent="0.25">
      <c r="C1413" s="80"/>
      <c r="G1413" s="62"/>
      <c r="R1413" s="162"/>
    </row>
    <row r="1414" spans="3:18" s="58" customFormat="1" x14ac:dyDescent="0.25">
      <c r="C1414" s="80"/>
      <c r="G1414" s="62"/>
      <c r="R1414" s="162"/>
    </row>
    <row r="1415" spans="3:18" s="58" customFormat="1" x14ac:dyDescent="0.25">
      <c r="C1415" s="80"/>
      <c r="G1415" s="62"/>
      <c r="R1415" s="162"/>
    </row>
    <row r="1416" spans="3:18" s="58" customFormat="1" x14ac:dyDescent="0.25">
      <c r="C1416" s="80"/>
      <c r="G1416" s="62"/>
      <c r="R1416" s="162"/>
    </row>
    <row r="1417" spans="3:18" s="58" customFormat="1" x14ac:dyDescent="0.25">
      <c r="C1417" s="80"/>
      <c r="G1417" s="62"/>
      <c r="R1417" s="162"/>
    </row>
    <row r="1418" spans="3:18" s="58" customFormat="1" x14ac:dyDescent="0.25">
      <c r="C1418" s="80"/>
      <c r="G1418" s="62"/>
      <c r="R1418" s="162"/>
    </row>
    <row r="1419" spans="3:18" s="58" customFormat="1" x14ac:dyDescent="0.25">
      <c r="C1419" s="80"/>
      <c r="G1419" s="62"/>
      <c r="R1419" s="162"/>
    </row>
    <row r="1420" spans="3:18" s="58" customFormat="1" x14ac:dyDescent="0.25">
      <c r="C1420" s="80"/>
      <c r="G1420" s="62"/>
      <c r="R1420" s="162"/>
    </row>
    <row r="1421" spans="3:18" s="58" customFormat="1" x14ac:dyDescent="0.25">
      <c r="C1421" s="80"/>
      <c r="G1421" s="62"/>
      <c r="R1421" s="162"/>
    </row>
    <row r="1422" spans="3:18" s="58" customFormat="1" x14ac:dyDescent="0.25">
      <c r="C1422" s="80"/>
      <c r="G1422" s="62"/>
      <c r="R1422" s="162"/>
    </row>
    <row r="1423" spans="3:18" s="58" customFormat="1" x14ac:dyDescent="0.25">
      <c r="C1423" s="80"/>
      <c r="G1423" s="62"/>
      <c r="R1423" s="162"/>
    </row>
    <row r="1424" spans="3:18" s="58" customFormat="1" x14ac:dyDescent="0.25">
      <c r="C1424" s="80"/>
      <c r="G1424" s="62"/>
      <c r="R1424" s="162"/>
    </row>
    <row r="1425" spans="3:18" s="58" customFormat="1" x14ac:dyDescent="0.25">
      <c r="C1425" s="80"/>
      <c r="G1425" s="62"/>
      <c r="R1425" s="162"/>
    </row>
    <row r="1426" spans="3:18" s="58" customFormat="1" x14ac:dyDescent="0.25">
      <c r="C1426" s="80"/>
      <c r="G1426" s="62"/>
      <c r="R1426" s="162"/>
    </row>
    <row r="1427" spans="3:18" s="58" customFormat="1" x14ac:dyDescent="0.25">
      <c r="C1427" s="80"/>
      <c r="G1427" s="62"/>
      <c r="R1427" s="162"/>
    </row>
    <row r="1428" spans="3:18" s="58" customFormat="1" x14ac:dyDescent="0.25">
      <c r="C1428" s="80"/>
      <c r="G1428" s="62"/>
      <c r="R1428" s="162"/>
    </row>
    <row r="1429" spans="3:18" s="58" customFormat="1" x14ac:dyDescent="0.25">
      <c r="C1429" s="80"/>
      <c r="G1429" s="62"/>
      <c r="R1429" s="162"/>
    </row>
    <row r="1430" spans="3:18" s="58" customFormat="1" x14ac:dyDescent="0.25">
      <c r="C1430" s="80"/>
      <c r="G1430" s="62"/>
      <c r="R1430" s="162"/>
    </row>
    <row r="1431" spans="3:18" s="58" customFormat="1" x14ac:dyDescent="0.25">
      <c r="C1431" s="80"/>
      <c r="G1431" s="62"/>
      <c r="R1431" s="162"/>
    </row>
    <row r="1432" spans="3:18" s="58" customFormat="1" x14ac:dyDescent="0.25">
      <c r="C1432" s="80"/>
      <c r="G1432" s="62"/>
      <c r="R1432" s="162"/>
    </row>
    <row r="1433" spans="3:18" s="58" customFormat="1" x14ac:dyDescent="0.25">
      <c r="C1433" s="80"/>
      <c r="G1433" s="62"/>
      <c r="R1433" s="162"/>
    </row>
    <row r="1434" spans="3:18" s="58" customFormat="1" x14ac:dyDescent="0.25">
      <c r="C1434" s="80"/>
      <c r="G1434" s="62"/>
      <c r="R1434" s="162"/>
    </row>
    <row r="1435" spans="3:18" s="58" customFormat="1" x14ac:dyDescent="0.25">
      <c r="C1435" s="80"/>
      <c r="G1435" s="62"/>
      <c r="R1435" s="162"/>
    </row>
    <row r="1436" spans="3:18" s="58" customFormat="1" x14ac:dyDescent="0.25">
      <c r="C1436" s="80"/>
      <c r="G1436" s="62"/>
      <c r="R1436" s="162"/>
    </row>
    <row r="1437" spans="3:18" s="58" customFormat="1" x14ac:dyDescent="0.25">
      <c r="C1437" s="80"/>
      <c r="G1437" s="62"/>
      <c r="R1437" s="162"/>
    </row>
    <row r="1438" spans="3:18" s="58" customFormat="1" x14ac:dyDescent="0.25">
      <c r="C1438" s="80"/>
      <c r="G1438" s="62"/>
      <c r="R1438" s="162"/>
    </row>
    <row r="1439" spans="3:18" s="58" customFormat="1" x14ac:dyDescent="0.25">
      <c r="C1439" s="80"/>
      <c r="G1439" s="62"/>
      <c r="R1439" s="162"/>
    </row>
    <row r="1440" spans="3:18" s="58" customFormat="1" x14ac:dyDescent="0.25">
      <c r="C1440" s="80"/>
      <c r="G1440" s="62"/>
      <c r="R1440" s="162"/>
    </row>
    <row r="1441" spans="3:18" s="58" customFormat="1" x14ac:dyDescent="0.25">
      <c r="C1441" s="80"/>
      <c r="G1441" s="62"/>
      <c r="R1441" s="162"/>
    </row>
    <row r="1442" spans="3:18" s="58" customFormat="1" x14ac:dyDescent="0.25">
      <c r="C1442" s="80"/>
      <c r="G1442" s="62"/>
      <c r="R1442" s="162"/>
    </row>
    <row r="1443" spans="3:18" s="58" customFormat="1" x14ac:dyDescent="0.25">
      <c r="C1443" s="80"/>
      <c r="G1443" s="62"/>
      <c r="R1443" s="162"/>
    </row>
    <row r="1444" spans="3:18" s="58" customFormat="1" x14ac:dyDescent="0.25">
      <c r="C1444" s="80"/>
      <c r="G1444" s="62"/>
      <c r="R1444" s="162"/>
    </row>
    <row r="1445" spans="3:18" s="58" customFormat="1" x14ac:dyDescent="0.25">
      <c r="C1445" s="80"/>
      <c r="G1445" s="62"/>
      <c r="R1445" s="162"/>
    </row>
    <row r="1446" spans="3:18" s="58" customFormat="1" x14ac:dyDescent="0.25">
      <c r="C1446" s="80"/>
      <c r="G1446" s="62"/>
      <c r="R1446" s="162"/>
    </row>
    <row r="1447" spans="3:18" s="58" customFormat="1" x14ac:dyDescent="0.25">
      <c r="C1447" s="80"/>
      <c r="G1447" s="62"/>
      <c r="R1447" s="162"/>
    </row>
    <row r="1448" spans="3:18" s="58" customFormat="1" x14ac:dyDescent="0.25">
      <c r="C1448" s="80"/>
      <c r="G1448" s="62"/>
      <c r="R1448" s="162"/>
    </row>
    <row r="1449" spans="3:18" s="58" customFormat="1" x14ac:dyDescent="0.25">
      <c r="C1449" s="80"/>
      <c r="G1449" s="62"/>
      <c r="R1449" s="162"/>
    </row>
    <row r="1450" spans="3:18" s="58" customFormat="1" x14ac:dyDescent="0.25">
      <c r="C1450" s="80"/>
      <c r="G1450" s="62"/>
      <c r="R1450" s="162"/>
    </row>
    <row r="1451" spans="3:18" s="58" customFormat="1" x14ac:dyDescent="0.25">
      <c r="C1451" s="80"/>
      <c r="G1451" s="62"/>
      <c r="R1451" s="162"/>
    </row>
    <row r="1452" spans="3:18" s="58" customFormat="1" x14ac:dyDescent="0.25">
      <c r="C1452" s="80"/>
      <c r="G1452" s="62"/>
      <c r="R1452" s="162"/>
    </row>
    <row r="1453" spans="3:18" s="58" customFormat="1" x14ac:dyDescent="0.25">
      <c r="C1453" s="80"/>
      <c r="G1453" s="62"/>
      <c r="R1453" s="162"/>
    </row>
    <row r="1454" spans="3:18" s="58" customFormat="1" x14ac:dyDescent="0.25">
      <c r="C1454" s="80"/>
      <c r="G1454" s="62"/>
      <c r="R1454" s="162"/>
    </row>
    <row r="1455" spans="3:18" s="58" customFormat="1" x14ac:dyDescent="0.25">
      <c r="C1455" s="80"/>
      <c r="G1455" s="62"/>
      <c r="R1455" s="162"/>
    </row>
    <row r="1456" spans="3:18" s="58" customFormat="1" x14ac:dyDescent="0.25">
      <c r="C1456" s="80"/>
      <c r="G1456" s="62"/>
      <c r="R1456" s="162"/>
    </row>
    <row r="1457" spans="3:18" s="58" customFormat="1" x14ac:dyDescent="0.25">
      <c r="C1457" s="80"/>
      <c r="G1457" s="62"/>
      <c r="R1457" s="162"/>
    </row>
    <row r="1458" spans="3:18" s="58" customFormat="1" x14ac:dyDescent="0.25">
      <c r="C1458" s="80"/>
      <c r="G1458" s="62"/>
      <c r="R1458" s="162"/>
    </row>
    <row r="1459" spans="3:18" s="58" customFormat="1" x14ac:dyDescent="0.25">
      <c r="C1459" s="80"/>
      <c r="G1459" s="62"/>
      <c r="R1459" s="162"/>
    </row>
    <row r="1460" spans="3:18" s="58" customFormat="1" x14ac:dyDescent="0.25">
      <c r="C1460" s="80"/>
      <c r="G1460" s="62"/>
      <c r="R1460" s="162"/>
    </row>
    <row r="1461" spans="3:18" s="58" customFormat="1" x14ac:dyDescent="0.25">
      <c r="C1461" s="80"/>
      <c r="G1461" s="62"/>
      <c r="R1461" s="162"/>
    </row>
    <row r="1462" spans="3:18" s="58" customFormat="1" x14ac:dyDescent="0.25">
      <c r="C1462" s="80"/>
      <c r="G1462" s="62"/>
      <c r="R1462" s="162"/>
    </row>
    <row r="1463" spans="3:18" s="58" customFormat="1" x14ac:dyDescent="0.25">
      <c r="C1463" s="80"/>
      <c r="G1463" s="62"/>
      <c r="R1463" s="162"/>
    </row>
    <row r="1464" spans="3:18" s="58" customFormat="1" x14ac:dyDescent="0.25">
      <c r="C1464" s="80"/>
      <c r="G1464" s="62"/>
      <c r="R1464" s="162"/>
    </row>
    <row r="1465" spans="3:18" s="58" customFormat="1" x14ac:dyDescent="0.25">
      <c r="C1465" s="80"/>
      <c r="G1465" s="62"/>
      <c r="R1465" s="162"/>
    </row>
    <row r="1466" spans="3:18" s="58" customFormat="1" x14ac:dyDescent="0.25">
      <c r="C1466" s="80"/>
      <c r="G1466" s="62"/>
      <c r="R1466" s="162"/>
    </row>
    <row r="1467" spans="3:18" s="58" customFormat="1" x14ac:dyDescent="0.25">
      <c r="C1467" s="80"/>
      <c r="G1467" s="62"/>
      <c r="R1467" s="162"/>
    </row>
    <row r="1468" spans="3:18" s="58" customFormat="1" x14ac:dyDescent="0.25">
      <c r="C1468" s="80"/>
      <c r="G1468" s="62"/>
      <c r="R1468" s="162"/>
    </row>
    <row r="1469" spans="3:18" s="58" customFormat="1" x14ac:dyDescent="0.25">
      <c r="C1469" s="80"/>
      <c r="G1469" s="62"/>
      <c r="R1469" s="162"/>
    </row>
    <row r="1470" spans="3:18" s="58" customFormat="1" x14ac:dyDescent="0.25">
      <c r="C1470" s="80"/>
      <c r="G1470" s="62"/>
      <c r="R1470" s="162"/>
    </row>
    <row r="1471" spans="3:18" s="58" customFormat="1" x14ac:dyDescent="0.25">
      <c r="C1471" s="80"/>
      <c r="G1471" s="62"/>
      <c r="R1471" s="162"/>
    </row>
    <row r="1472" spans="3:18" s="58" customFormat="1" x14ac:dyDescent="0.25">
      <c r="C1472" s="80"/>
      <c r="G1472" s="62"/>
      <c r="R1472" s="162"/>
    </row>
    <row r="1473" spans="3:18" s="58" customFormat="1" x14ac:dyDescent="0.25">
      <c r="C1473" s="80"/>
      <c r="G1473" s="62"/>
      <c r="R1473" s="162"/>
    </row>
    <row r="1474" spans="3:18" s="58" customFormat="1" x14ac:dyDescent="0.25">
      <c r="C1474" s="80"/>
      <c r="G1474" s="62"/>
      <c r="R1474" s="162"/>
    </row>
    <row r="1475" spans="3:18" s="58" customFormat="1" x14ac:dyDescent="0.25">
      <c r="C1475" s="80"/>
      <c r="G1475" s="62"/>
      <c r="R1475" s="162"/>
    </row>
    <row r="1476" spans="3:18" s="58" customFormat="1" x14ac:dyDescent="0.25">
      <c r="C1476" s="80"/>
      <c r="G1476" s="62"/>
      <c r="R1476" s="162"/>
    </row>
    <row r="1477" spans="3:18" s="58" customFormat="1" x14ac:dyDescent="0.25">
      <c r="C1477" s="80"/>
      <c r="G1477" s="62"/>
      <c r="R1477" s="162"/>
    </row>
    <row r="1478" spans="3:18" s="58" customFormat="1" x14ac:dyDescent="0.25">
      <c r="C1478" s="80"/>
      <c r="G1478" s="62"/>
      <c r="R1478" s="162"/>
    </row>
    <row r="1479" spans="3:18" s="58" customFormat="1" x14ac:dyDescent="0.25">
      <c r="C1479" s="80"/>
      <c r="G1479" s="62"/>
      <c r="R1479" s="162"/>
    </row>
    <row r="1480" spans="3:18" s="58" customFormat="1" x14ac:dyDescent="0.25">
      <c r="C1480" s="80"/>
      <c r="G1480" s="62"/>
      <c r="R1480" s="162"/>
    </row>
    <row r="1481" spans="3:18" s="58" customFormat="1" x14ac:dyDescent="0.25">
      <c r="C1481" s="80"/>
      <c r="G1481" s="62"/>
      <c r="R1481" s="162"/>
    </row>
    <row r="1482" spans="3:18" s="58" customFormat="1" x14ac:dyDescent="0.25">
      <c r="C1482" s="80"/>
      <c r="G1482" s="62"/>
      <c r="R1482" s="162"/>
    </row>
    <row r="1483" spans="3:18" s="58" customFormat="1" x14ac:dyDescent="0.25">
      <c r="C1483" s="80"/>
      <c r="G1483" s="62"/>
      <c r="R1483" s="162"/>
    </row>
    <row r="1484" spans="3:18" s="58" customFormat="1" x14ac:dyDescent="0.25">
      <c r="C1484" s="80"/>
      <c r="G1484" s="62"/>
      <c r="R1484" s="162"/>
    </row>
    <row r="1485" spans="3:18" s="58" customFormat="1" x14ac:dyDescent="0.25">
      <c r="C1485" s="80"/>
      <c r="G1485" s="62"/>
      <c r="R1485" s="162"/>
    </row>
    <row r="1486" spans="3:18" s="58" customFormat="1" x14ac:dyDescent="0.25">
      <c r="C1486" s="80"/>
      <c r="G1486" s="62"/>
      <c r="R1486" s="162"/>
    </row>
    <row r="1487" spans="3:18" s="58" customFormat="1" x14ac:dyDescent="0.25">
      <c r="C1487" s="80"/>
      <c r="G1487" s="62"/>
      <c r="R1487" s="162"/>
    </row>
    <row r="1488" spans="3:18" s="58" customFormat="1" x14ac:dyDescent="0.25">
      <c r="C1488" s="80"/>
      <c r="G1488" s="62"/>
      <c r="R1488" s="162"/>
    </row>
    <row r="1489" spans="3:18" s="58" customFormat="1" x14ac:dyDescent="0.25">
      <c r="C1489" s="80"/>
      <c r="G1489" s="62"/>
      <c r="R1489" s="162"/>
    </row>
    <row r="1490" spans="3:18" s="58" customFormat="1" x14ac:dyDescent="0.25">
      <c r="C1490" s="80"/>
      <c r="G1490" s="62"/>
      <c r="R1490" s="162"/>
    </row>
    <row r="1491" spans="3:18" s="58" customFormat="1" x14ac:dyDescent="0.25">
      <c r="C1491" s="80"/>
      <c r="G1491" s="62"/>
      <c r="R1491" s="162"/>
    </row>
    <row r="1492" spans="3:18" s="58" customFormat="1" x14ac:dyDescent="0.25">
      <c r="C1492" s="80"/>
      <c r="G1492" s="62"/>
      <c r="R1492" s="162"/>
    </row>
    <row r="1493" spans="3:18" s="58" customFormat="1" x14ac:dyDescent="0.25">
      <c r="C1493" s="80"/>
      <c r="G1493" s="62"/>
      <c r="R1493" s="162"/>
    </row>
    <row r="1494" spans="3:18" s="58" customFormat="1" x14ac:dyDescent="0.25">
      <c r="C1494" s="80"/>
      <c r="G1494" s="62"/>
      <c r="R1494" s="162"/>
    </row>
    <row r="1495" spans="3:18" s="58" customFormat="1" x14ac:dyDescent="0.25">
      <c r="C1495" s="80"/>
      <c r="G1495" s="62"/>
      <c r="R1495" s="162"/>
    </row>
    <row r="1496" spans="3:18" s="58" customFormat="1" x14ac:dyDescent="0.25">
      <c r="C1496" s="80"/>
      <c r="G1496" s="62"/>
      <c r="R1496" s="162"/>
    </row>
    <row r="1497" spans="3:18" s="58" customFormat="1" x14ac:dyDescent="0.25">
      <c r="C1497" s="80"/>
      <c r="G1497" s="62"/>
      <c r="R1497" s="162"/>
    </row>
    <row r="1498" spans="3:18" s="58" customFormat="1" x14ac:dyDescent="0.25">
      <c r="C1498" s="80"/>
      <c r="G1498" s="62"/>
      <c r="R1498" s="162"/>
    </row>
    <row r="1499" spans="3:18" s="58" customFormat="1" x14ac:dyDescent="0.25">
      <c r="C1499" s="80"/>
      <c r="G1499" s="62"/>
      <c r="R1499" s="162"/>
    </row>
    <row r="1500" spans="3:18" s="58" customFormat="1" x14ac:dyDescent="0.25">
      <c r="C1500" s="80"/>
      <c r="G1500" s="62"/>
      <c r="R1500" s="162"/>
    </row>
    <row r="1501" spans="3:18" s="58" customFormat="1" x14ac:dyDescent="0.25">
      <c r="C1501" s="80"/>
      <c r="G1501" s="62"/>
      <c r="R1501" s="162"/>
    </row>
    <row r="1502" spans="3:18" s="58" customFormat="1" x14ac:dyDescent="0.25">
      <c r="C1502" s="80"/>
      <c r="G1502" s="62"/>
      <c r="R1502" s="162"/>
    </row>
    <row r="1503" spans="3:18" s="58" customFormat="1" x14ac:dyDescent="0.25">
      <c r="C1503" s="80"/>
      <c r="G1503" s="62"/>
      <c r="R1503" s="162"/>
    </row>
    <row r="1504" spans="3:18" s="58" customFormat="1" x14ac:dyDescent="0.25">
      <c r="C1504" s="80"/>
      <c r="G1504" s="62"/>
      <c r="R1504" s="162"/>
    </row>
    <row r="1505" spans="3:18" s="58" customFormat="1" x14ac:dyDescent="0.25">
      <c r="C1505" s="80"/>
      <c r="G1505" s="62"/>
      <c r="R1505" s="162"/>
    </row>
    <row r="1506" spans="3:18" s="58" customFormat="1" x14ac:dyDescent="0.25">
      <c r="C1506" s="80"/>
      <c r="G1506" s="62"/>
      <c r="R1506" s="162"/>
    </row>
    <row r="1507" spans="3:18" s="58" customFormat="1" x14ac:dyDescent="0.25">
      <c r="C1507" s="80"/>
      <c r="G1507" s="62"/>
      <c r="R1507" s="162"/>
    </row>
    <row r="1508" spans="3:18" s="58" customFormat="1" x14ac:dyDescent="0.25">
      <c r="C1508" s="80"/>
      <c r="G1508" s="62"/>
      <c r="R1508" s="162"/>
    </row>
    <row r="1509" spans="3:18" s="58" customFormat="1" x14ac:dyDescent="0.25">
      <c r="C1509" s="80"/>
      <c r="G1509" s="62"/>
      <c r="R1509" s="162"/>
    </row>
    <row r="1510" spans="3:18" s="58" customFormat="1" x14ac:dyDescent="0.25">
      <c r="C1510" s="80"/>
      <c r="G1510" s="62"/>
      <c r="R1510" s="162"/>
    </row>
    <row r="1511" spans="3:18" s="58" customFormat="1" x14ac:dyDescent="0.25">
      <c r="C1511" s="80"/>
      <c r="G1511" s="62"/>
      <c r="R1511" s="162"/>
    </row>
    <row r="1512" spans="3:18" s="58" customFormat="1" x14ac:dyDescent="0.25">
      <c r="C1512" s="80"/>
      <c r="G1512" s="62"/>
      <c r="R1512" s="162"/>
    </row>
    <row r="1513" spans="3:18" s="58" customFormat="1" x14ac:dyDescent="0.25">
      <c r="C1513" s="80"/>
      <c r="G1513" s="62"/>
      <c r="R1513" s="162"/>
    </row>
    <row r="1514" spans="3:18" s="58" customFormat="1" x14ac:dyDescent="0.25">
      <c r="C1514" s="80"/>
      <c r="G1514" s="62"/>
      <c r="R1514" s="162"/>
    </row>
    <row r="1515" spans="3:18" s="58" customFormat="1" x14ac:dyDescent="0.25">
      <c r="C1515" s="80"/>
      <c r="G1515" s="62"/>
      <c r="R1515" s="162"/>
    </row>
    <row r="1516" spans="3:18" s="58" customFormat="1" x14ac:dyDescent="0.25">
      <c r="C1516" s="80"/>
      <c r="G1516" s="62"/>
      <c r="R1516" s="162"/>
    </row>
    <row r="1517" spans="3:18" s="58" customFormat="1" x14ac:dyDescent="0.25">
      <c r="C1517" s="80"/>
      <c r="G1517" s="62"/>
      <c r="R1517" s="162"/>
    </row>
    <row r="1518" spans="3:18" s="58" customFormat="1" x14ac:dyDescent="0.25">
      <c r="C1518" s="80"/>
      <c r="G1518" s="62"/>
      <c r="R1518" s="162"/>
    </row>
    <row r="1519" spans="3:18" s="58" customFormat="1" x14ac:dyDescent="0.25">
      <c r="C1519" s="80"/>
      <c r="G1519" s="62"/>
      <c r="R1519" s="162"/>
    </row>
    <row r="1520" spans="3:18" s="58" customFormat="1" x14ac:dyDescent="0.25">
      <c r="C1520" s="80"/>
      <c r="G1520" s="62"/>
      <c r="R1520" s="162"/>
    </row>
    <row r="1521" spans="3:18" s="58" customFormat="1" x14ac:dyDescent="0.25">
      <c r="C1521" s="80"/>
      <c r="G1521" s="62"/>
      <c r="R1521" s="162"/>
    </row>
    <row r="1522" spans="3:18" s="58" customFormat="1" x14ac:dyDescent="0.25">
      <c r="C1522" s="80"/>
      <c r="G1522" s="62"/>
      <c r="R1522" s="162"/>
    </row>
    <row r="1523" spans="3:18" s="58" customFormat="1" x14ac:dyDescent="0.25">
      <c r="C1523" s="80"/>
      <c r="G1523" s="62"/>
      <c r="R1523" s="162"/>
    </row>
    <row r="1524" spans="3:18" s="58" customFormat="1" x14ac:dyDescent="0.25">
      <c r="C1524" s="80"/>
      <c r="G1524" s="62"/>
      <c r="R1524" s="162"/>
    </row>
    <row r="1525" spans="3:18" s="58" customFormat="1" x14ac:dyDescent="0.25">
      <c r="C1525" s="80"/>
      <c r="G1525" s="62"/>
      <c r="R1525" s="162"/>
    </row>
    <row r="1526" spans="3:18" s="58" customFormat="1" x14ac:dyDescent="0.25">
      <c r="C1526" s="80"/>
      <c r="G1526" s="62"/>
      <c r="R1526" s="162"/>
    </row>
    <row r="1527" spans="3:18" s="58" customFormat="1" x14ac:dyDescent="0.25">
      <c r="C1527" s="80"/>
      <c r="G1527" s="62"/>
      <c r="R1527" s="162"/>
    </row>
    <row r="1528" spans="3:18" s="58" customFormat="1" x14ac:dyDescent="0.25">
      <c r="C1528" s="80"/>
      <c r="G1528" s="62"/>
      <c r="R1528" s="162"/>
    </row>
    <row r="1529" spans="3:18" s="58" customFormat="1" x14ac:dyDescent="0.25">
      <c r="C1529" s="80"/>
      <c r="G1529" s="62"/>
      <c r="R1529" s="162"/>
    </row>
    <row r="1530" spans="3:18" s="58" customFormat="1" x14ac:dyDescent="0.25">
      <c r="C1530" s="80"/>
      <c r="G1530" s="62"/>
      <c r="R1530" s="162"/>
    </row>
    <row r="1531" spans="3:18" s="58" customFormat="1" x14ac:dyDescent="0.25">
      <c r="C1531" s="80"/>
      <c r="G1531" s="62"/>
      <c r="R1531" s="162"/>
    </row>
    <row r="1532" spans="3:18" s="58" customFormat="1" x14ac:dyDescent="0.25">
      <c r="C1532" s="80"/>
      <c r="G1532" s="62"/>
      <c r="R1532" s="162"/>
    </row>
    <row r="1533" spans="3:18" s="58" customFormat="1" x14ac:dyDescent="0.25">
      <c r="C1533" s="80"/>
      <c r="G1533" s="62"/>
      <c r="R1533" s="162"/>
    </row>
    <row r="1534" spans="3:18" s="58" customFormat="1" x14ac:dyDescent="0.25">
      <c r="C1534" s="80"/>
      <c r="G1534" s="62"/>
      <c r="R1534" s="162"/>
    </row>
    <row r="1535" spans="3:18" s="58" customFormat="1" x14ac:dyDescent="0.25">
      <c r="C1535" s="80"/>
      <c r="G1535" s="62"/>
      <c r="R1535" s="162"/>
    </row>
    <row r="1536" spans="3:18" s="58" customFormat="1" x14ac:dyDescent="0.25">
      <c r="C1536" s="80"/>
      <c r="G1536" s="62"/>
      <c r="R1536" s="162"/>
    </row>
    <row r="1537" spans="3:18" s="58" customFormat="1" x14ac:dyDescent="0.25">
      <c r="C1537" s="80"/>
      <c r="G1537" s="62"/>
      <c r="R1537" s="162"/>
    </row>
    <row r="1538" spans="3:18" s="58" customFormat="1" x14ac:dyDescent="0.25">
      <c r="C1538" s="80"/>
      <c r="G1538" s="62"/>
      <c r="R1538" s="162"/>
    </row>
    <row r="1539" spans="3:18" s="58" customFormat="1" x14ac:dyDescent="0.25">
      <c r="C1539" s="80"/>
      <c r="G1539" s="62"/>
      <c r="R1539" s="162"/>
    </row>
    <row r="1540" spans="3:18" s="58" customFormat="1" x14ac:dyDescent="0.25">
      <c r="C1540" s="80"/>
      <c r="G1540" s="62"/>
      <c r="R1540" s="162"/>
    </row>
    <row r="1541" spans="3:18" s="58" customFormat="1" x14ac:dyDescent="0.25">
      <c r="C1541" s="80"/>
      <c r="G1541" s="62"/>
      <c r="R1541" s="162"/>
    </row>
    <row r="1542" spans="3:18" s="58" customFormat="1" x14ac:dyDescent="0.25">
      <c r="C1542" s="80"/>
      <c r="G1542" s="62"/>
      <c r="R1542" s="162"/>
    </row>
    <row r="1543" spans="3:18" s="58" customFormat="1" x14ac:dyDescent="0.25">
      <c r="C1543" s="80"/>
      <c r="G1543" s="62"/>
      <c r="R1543" s="162"/>
    </row>
    <row r="1544" spans="3:18" s="58" customFormat="1" x14ac:dyDescent="0.25">
      <c r="C1544" s="80"/>
      <c r="G1544" s="62"/>
      <c r="R1544" s="162"/>
    </row>
    <row r="1545" spans="3:18" s="58" customFormat="1" x14ac:dyDescent="0.25">
      <c r="C1545" s="80"/>
      <c r="G1545" s="62"/>
      <c r="R1545" s="162"/>
    </row>
    <row r="1546" spans="3:18" s="58" customFormat="1" x14ac:dyDescent="0.25">
      <c r="C1546" s="80"/>
      <c r="G1546" s="62"/>
      <c r="R1546" s="162"/>
    </row>
    <row r="1547" spans="3:18" s="58" customFormat="1" x14ac:dyDescent="0.25">
      <c r="C1547" s="80"/>
      <c r="G1547" s="62"/>
      <c r="R1547" s="162"/>
    </row>
    <row r="1548" spans="3:18" s="58" customFormat="1" x14ac:dyDescent="0.25">
      <c r="C1548" s="80"/>
      <c r="G1548" s="62"/>
      <c r="R1548" s="162"/>
    </row>
    <row r="1549" spans="3:18" s="58" customFormat="1" x14ac:dyDescent="0.25">
      <c r="C1549" s="80"/>
      <c r="G1549" s="62"/>
      <c r="R1549" s="162"/>
    </row>
    <row r="1550" spans="3:18" s="58" customFormat="1" x14ac:dyDescent="0.25">
      <c r="C1550" s="80"/>
      <c r="G1550" s="62"/>
      <c r="R1550" s="162"/>
    </row>
    <row r="1551" spans="3:18" s="58" customFormat="1" x14ac:dyDescent="0.25">
      <c r="C1551" s="80"/>
      <c r="G1551" s="62"/>
      <c r="R1551" s="162"/>
    </row>
    <row r="1552" spans="3:18" s="58" customFormat="1" x14ac:dyDescent="0.25">
      <c r="C1552" s="80"/>
      <c r="G1552" s="62"/>
      <c r="R1552" s="162"/>
    </row>
    <row r="1553" spans="3:18" s="58" customFormat="1" x14ac:dyDescent="0.25">
      <c r="C1553" s="80"/>
      <c r="G1553" s="62"/>
      <c r="R1553" s="162"/>
    </row>
    <row r="1554" spans="3:18" s="58" customFormat="1" x14ac:dyDescent="0.25">
      <c r="C1554" s="80"/>
      <c r="G1554" s="62"/>
      <c r="R1554" s="162"/>
    </row>
    <row r="1555" spans="3:18" s="58" customFormat="1" x14ac:dyDescent="0.25">
      <c r="C1555" s="80"/>
      <c r="G1555" s="62"/>
      <c r="R1555" s="162"/>
    </row>
    <row r="1556" spans="3:18" s="58" customFormat="1" x14ac:dyDescent="0.25">
      <c r="C1556" s="80"/>
      <c r="G1556" s="62"/>
      <c r="R1556" s="162"/>
    </row>
    <row r="1557" spans="3:18" s="58" customFormat="1" x14ac:dyDescent="0.25">
      <c r="C1557" s="80"/>
      <c r="G1557" s="62"/>
      <c r="R1557" s="162"/>
    </row>
    <row r="1558" spans="3:18" s="58" customFormat="1" x14ac:dyDescent="0.25">
      <c r="C1558" s="80"/>
      <c r="G1558" s="62"/>
      <c r="R1558" s="162"/>
    </row>
    <row r="1559" spans="3:18" s="58" customFormat="1" x14ac:dyDescent="0.25">
      <c r="C1559" s="80"/>
      <c r="G1559" s="62"/>
      <c r="R1559" s="162"/>
    </row>
    <row r="1560" spans="3:18" s="58" customFormat="1" x14ac:dyDescent="0.25">
      <c r="C1560" s="80"/>
      <c r="G1560" s="62"/>
      <c r="R1560" s="162"/>
    </row>
    <row r="1561" spans="3:18" s="58" customFormat="1" x14ac:dyDescent="0.25">
      <c r="C1561" s="80"/>
      <c r="G1561" s="62"/>
      <c r="R1561" s="162"/>
    </row>
    <row r="1562" spans="3:18" s="58" customFormat="1" x14ac:dyDescent="0.25">
      <c r="C1562" s="80"/>
      <c r="G1562" s="62"/>
      <c r="R1562" s="162"/>
    </row>
    <row r="1563" spans="3:18" s="58" customFormat="1" x14ac:dyDescent="0.25">
      <c r="C1563" s="80"/>
      <c r="G1563" s="62"/>
      <c r="R1563" s="162"/>
    </row>
    <row r="1564" spans="3:18" s="58" customFormat="1" x14ac:dyDescent="0.25">
      <c r="C1564" s="80"/>
      <c r="G1564" s="62"/>
      <c r="R1564" s="162"/>
    </row>
    <row r="1565" spans="3:18" s="58" customFormat="1" x14ac:dyDescent="0.25">
      <c r="C1565" s="80"/>
      <c r="G1565" s="62"/>
      <c r="R1565" s="162"/>
    </row>
    <row r="1566" spans="3:18" s="58" customFormat="1" x14ac:dyDescent="0.25">
      <c r="C1566" s="80"/>
      <c r="G1566" s="62"/>
      <c r="R1566" s="162"/>
    </row>
    <row r="1567" spans="3:18" s="58" customFormat="1" x14ac:dyDescent="0.25">
      <c r="C1567" s="80"/>
      <c r="G1567" s="62"/>
      <c r="R1567" s="162"/>
    </row>
    <row r="1568" spans="3:18" s="58" customFormat="1" x14ac:dyDescent="0.25">
      <c r="C1568" s="80"/>
      <c r="G1568" s="62"/>
      <c r="R1568" s="162"/>
    </row>
    <row r="1569" spans="3:18" s="58" customFormat="1" x14ac:dyDescent="0.25">
      <c r="C1569" s="80"/>
      <c r="G1569" s="62"/>
      <c r="R1569" s="162"/>
    </row>
    <row r="1570" spans="3:18" s="58" customFormat="1" x14ac:dyDescent="0.25">
      <c r="C1570" s="80"/>
      <c r="G1570" s="62"/>
      <c r="R1570" s="162"/>
    </row>
    <row r="1571" spans="3:18" s="58" customFormat="1" x14ac:dyDescent="0.25">
      <c r="C1571" s="80"/>
      <c r="G1571" s="62"/>
      <c r="R1571" s="162"/>
    </row>
    <row r="1572" spans="3:18" s="58" customFormat="1" x14ac:dyDescent="0.25">
      <c r="C1572" s="80"/>
      <c r="G1572" s="62"/>
      <c r="R1572" s="162"/>
    </row>
    <row r="1573" spans="3:18" s="58" customFormat="1" x14ac:dyDescent="0.25">
      <c r="C1573" s="80"/>
      <c r="G1573" s="62"/>
      <c r="R1573" s="162"/>
    </row>
    <row r="1574" spans="3:18" s="58" customFormat="1" x14ac:dyDescent="0.25">
      <c r="C1574" s="80"/>
      <c r="G1574" s="62"/>
      <c r="R1574" s="162"/>
    </row>
    <row r="1575" spans="3:18" s="58" customFormat="1" x14ac:dyDescent="0.25">
      <c r="C1575" s="80"/>
      <c r="G1575" s="62"/>
      <c r="R1575" s="162"/>
    </row>
    <row r="1576" spans="3:18" s="58" customFormat="1" x14ac:dyDescent="0.25">
      <c r="C1576" s="80"/>
      <c r="G1576" s="62"/>
      <c r="R1576" s="162"/>
    </row>
    <row r="1577" spans="3:18" s="58" customFormat="1" x14ac:dyDescent="0.25">
      <c r="C1577" s="80"/>
      <c r="G1577" s="62"/>
      <c r="R1577" s="162"/>
    </row>
    <row r="1578" spans="3:18" s="58" customFormat="1" x14ac:dyDescent="0.25">
      <c r="C1578" s="80"/>
      <c r="G1578" s="62"/>
      <c r="R1578" s="162"/>
    </row>
    <row r="1579" spans="3:18" s="58" customFormat="1" x14ac:dyDescent="0.25">
      <c r="C1579" s="80"/>
      <c r="G1579" s="62"/>
      <c r="R1579" s="162"/>
    </row>
    <row r="1580" spans="3:18" s="58" customFormat="1" x14ac:dyDescent="0.25">
      <c r="C1580" s="80"/>
      <c r="G1580" s="62"/>
      <c r="R1580" s="162"/>
    </row>
    <row r="1581" spans="3:18" s="58" customFormat="1" x14ac:dyDescent="0.25">
      <c r="C1581" s="80"/>
      <c r="G1581" s="62"/>
      <c r="R1581" s="162"/>
    </row>
    <row r="1582" spans="3:18" s="58" customFormat="1" x14ac:dyDescent="0.25">
      <c r="C1582" s="80"/>
      <c r="G1582" s="62"/>
      <c r="R1582" s="162"/>
    </row>
    <row r="1583" spans="3:18" s="58" customFormat="1" x14ac:dyDescent="0.25">
      <c r="C1583" s="80"/>
      <c r="G1583" s="62"/>
      <c r="R1583" s="162"/>
    </row>
    <row r="1584" spans="3:18" s="58" customFormat="1" x14ac:dyDescent="0.25">
      <c r="C1584" s="80"/>
      <c r="G1584" s="62"/>
      <c r="R1584" s="162"/>
    </row>
    <row r="1585" spans="3:18" s="58" customFormat="1" x14ac:dyDescent="0.25">
      <c r="C1585" s="80"/>
      <c r="G1585" s="62"/>
      <c r="R1585" s="162"/>
    </row>
    <row r="1586" spans="3:18" s="58" customFormat="1" x14ac:dyDescent="0.25">
      <c r="C1586" s="80"/>
      <c r="G1586" s="62"/>
      <c r="R1586" s="162"/>
    </row>
    <row r="1587" spans="3:18" s="58" customFormat="1" x14ac:dyDescent="0.25">
      <c r="C1587" s="80"/>
      <c r="G1587" s="62"/>
      <c r="R1587" s="162"/>
    </row>
    <row r="1588" spans="3:18" s="58" customFormat="1" x14ac:dyDescent="0.25">
      <c r="C1588" s="80"/>
      <c r="G1588" s="62"/>
      <c r="R1588" s="162"/>
    </row>
    <row r="1589" spans="3:18" s="58" customFormat="1" x14ac:dyDescent="0.25">
      <c r="C1589" s="80"/>
      <c r="G1589" s="62"/>
      <c r="R1589" s="162"/>
    </row>
    <row r="1590" spans="3:18" s="58" customFormat="1" x14ac:dyDescent="0.25">
      <c r="C1590" s="80"/>
      <c r="G1590" s="62"/>
      <c r="R1590" s="162"/>
    </row>
    <row r="1591" spans="3:18" s="58" customFormat="1" x14ac:dyDescent="0.25">
      <c r="C1591" s="80"/>
      <c r="G1591" s="62"/>
      <c r="R1591" s="162"/>
    </row>
    <row r="1592" spans="3:18" s="58" customFormat="1" x14ac:dyDescent="0.25">
      <c r="C1592" s="80"/>
      <c r="G1592" s="62"/>
      <c r="R1592" s="162"/>
    </row>
    <row r="1593" spans="3:18" s="58" customFormat="1" x14ac:dyDescent="0.25">
      <c r="C1593" s="80"/>
      <c r="G1593" s="62"/>
      <c r="R1593" s="162"/>
    </row>
    <row r="1594" spans="3:18" s="58" customFormat="1" x14ac:dyDescent="0.25">
      <c r="C1594" s="80"/>
      <c r="G1594" s="62"/>
      <c r="R1594" s="162"/>
    </row>
    <row r="1595" spans="3:18" s="58" customFormat="1" x14ac:dyDescent="0.25">
      <c r="C1595" s="80"/>
      <c r="G1595" s="62"/>
      <c r="R1595" s="162"/>
    </row>
    <row r="1596" spans="3:18" s="58" customFormat="1" x14ac:dyDescent="0.25">
      <c r="C1596" s="80"/>
      <c r="G1596" s="62"/>
      <c r="R1596" s="162"/>
    </row>
    <row r="1597" spans="3:18" s="58" customFormat="1" x14ac:dyDescent="0.25">
      <c r="C1597" s="80"/>
      <c r="G1597" s="62"/>
      <c r="R1597" s="162"/>
    </row>
    <row r="1598" spans="3:18" s="58" customFormat="1" x14ac:dyDescent="0.25">
      <c r="C1598" s="80"/>
      <c r="G1598" s="62"/>
      <c r="R1598" s="162"/>
    </row>
    <row r="1599" spans="3:18" s="58" customFormat="1" x14ac:dyDescent="0.25">
      <c r="C1599" s="80"/>
      <c r="G1599" s="62"/>
      <c r="R1599" s="162"/>
    </row>
    <row r="1600" spans="3:18" s="58" customFormat="1" x14ac:dyDescent="0.25">
      <c r="C1600" s="80"/>
      <c r="G1600" s="62"/>
      <c r="R1600" s="162"/>
    </row>
    <row r="1601" spans="3:18" s="58" customFormat="1" x14ac:dyDescent="0.25">
      <c r="C1601" s="80"/>
      <c r="G1601" s="62"/>
      <c r="R1601" s="162"/>
    </row>
    <row r="1602" spans="3:18" s="58" customFormat="1" x14ac:dyDescent="0.25">
      <c r="C1602" s="80"/>
      <c r="G1602" s="62"/>
      <c r="R1602" s="162"/>
    </row>
    <row r="1603" spans="3:18" s="58" customFormat="1" x14ac:dyDescent="0.25">
      <c r="C1603" s="80"/>
      <c r="G1603" s="62"/>
      <c r="R1603" s="162"/>
    </row>
    <row r="1604" spans="3:18" s="58" customFormat="1" x14ac:dyDescent="0.25">
      <c r="C1604" s="80"/>
      <c r="G1604" s="62"/>
      <c r="R1604" s="162"/>
    </row>
    <row r="1605" spans="3:18" s="58" customFormat="1" x14ac:dyDescent="0.25">
      <c r="C1605" s="80"/>
      <c r="G1605" s="62"/>
      <c r="R1605" s="162"/>
    </row>
    <row r="1606" spans="3:18" s="58" customFormat="1" x14ac:dyDescent="0.25">
      <c r="C1606" s="80"/>
      <c r="G1606" s="62"/>
      <c r="R1606" s="162"/>
    </row>
    <row r="1607" spans="3:18" s="58" customFormat="1" x14ac:dyDescent="0.25">
      <c r="C1607" s="80"/>
      <c r="G1607" s="62"/>
      <c r="R1607" s="162"/>
    </row>
    <row r="1608" spans="3:18" s="58" customFormat="1" x14ac:dyDescent="0.25">
      <c r="C1608" s="80"/>
      <c r="G1608" s="62"/>
      <c r="R1608" s="162"/>
    </row>
    <row r="1609" spans="3:18" s="58" customFormat="1" x14ac:dyDescent="0.25">
      <c r="C1609" s="80"/>
      <c r="G1609" s="62"/>
      <c r="R1609" s="162"/>
    </row>
    <row r="1610" spans="3:18" s="58" customFormat="1" x14ac:dyDescent="0.25">
      <c r="C1610" s="80"/>
      <c r="G1610" s="62"/>
      <c r="R1610" s="162"/>
    </row>
    <row r="1611" spans="3:18" s="58" customFormat="1" x14ac:dyDescent="0.25">
      <c r="C1611" s="80"/>
      <c r="G1611" s="62"/>
      <c r="R1611" s="162"/>
    </row>
    <row r="1612" spans="3:18" s="58" customFormat="1" x14ac:dyDescent="0.25">
      <c r="C1612" s="80"/>
      <c r="G1612" s="62"/>
      <c r="R1612" s="162"/>
    </row>
    <row r="1613" spans="3:18" s="58" customFormat="1" x14ac:dyDescent="0.25">
      <c r="C1613" s="80"/>
      <c r="G1613" s="62"/>
      <c r="R1613" s="162"/>
    </row>
    <row r="1614" spans="3:18" s="58" customFormat="1" x14ac:dyDescent="0.25">
      <c r="C1614" s="80"/>
      <c r="G1614" s="62"/>
      <c r="R1614" s="162"/>
    </row>
    <row r="1615" spans="3:18" s="58" customFormat="1" x14ac:dyDescent="0.25">
      <c r="C1615" s="80"/>
      <c r="G1615" s="62"/>
      <c r="R1615" s="162"/>
    </row>
    <row r="1616" spans="3:18" s="58" customFormat="1" x14ac:dyDescent="0.25">
      <c r="C1616" s="80"/>
      <c r="G1616" s="62"/>
      <c r="R1616" s="162"/>
    </row>
    <row r="1617" spans="3:18" s="58" customFormat="1" x14ac:dyDescent="0.25">
      <c r="C1617" s="80"/>
      <c r="G1617" s="62"/>
      <c r="R1617" s="162"/>
    </row>
    <row r="1618" spans="3:18" s="58" customFormat="1" x14ac:dyDescent="0.25">
      <c r="C1618" s="80"/>
      <c r="G1618" s="62"/>
      <c r="R1618" s="162"/>
    </row>
    <row r="1619" spans="3:18" s="58" customFormat="1" x14ac:dyDescent="0.25">
      <c r="C1619" s="80"/>
      <c r="G1619" s="62"/>
      <c r="R1619" s="162"/>
    </row>
    <row r="1620" spans="3:18" s="58" customFormat="1" x14ac:dyDescent="0.25">
      <c r="C1620" s="80"/>
      <c r="G1620" s="62"/>
      <c r="R1620" s="162"/>
    </row>
    <row r="1621" spans="3:18" s="58" customFormat="1" x14ac:dyDescent="0.25">
      <c r="C1621" s="80"/>
      <c r="G1621" s="62"/>
      <c r="R1621" s="162"/>
    </row>
    <row r="1622" spans="3:18" s="58" customFormat="1" x14ac:dyDescent="0.25">
      <c r="C1622" s="80"/>
      <c r="G1622" s="62"/>
      <c r="R1622" s="162"/>
    </row>
    <row r="1623" spans="3:18" s="58" customFormat="1" x14ac:dyDescent="0.25">
      <c r="C1623" s="80"/>
      <c r="G1623" s="62"/>
      <c r="R1623" s="162"/>
    </row>
    <row r="1624" spans="3:18" s="58" customFormat="1" x14ac:dyDescent="0.25">
      <c r="C1624" s="80"/>
      <c r="G1624" s="62"/>
      <c r="R1624" s="162"/>
    </row>
    <row r="1625" spans="3:18" s="58" customFormat="1" x14ac:dyDescent="0.25">
      <c r="C1625" s="80"/>
      <c r="G1625" s="62"/>
      <c r="R1625" s="162"/>
    </row>
    <row r="1626" spans="3:18" s="58" customFormat="1" x14ac:dyDescent="0.25">
      <c r="C1626" s="80"/>
      <c r="G1626" s="62"/>
      <c r="R1626" s="162"/>
    </row>
    <row r="1627" spans="3:18" s="58" customFormat="1" x14ac:dyDescent="0.25">
      <c r="C1627" s="80"/>
      <c r="G1627" s="62"/>
      <c r="R1627" s="162"/>
    </row>
    <row r="1628" spans="3:18" s="58" customFormat="1" x14ac:dyDescent="0.25">
      <c r="C1628" s="80"/>
      <c r="G1628" s="62"/>
      <c r="R1628" s="162"/>
    </row>
    <row r="1629" spans="3:18" s="58" customFormat="1" x14ac:dyDescent="0.25">
      <c r="C1629" s="80"/>
      <c r="G1629" s="62"/>
      <c r="R1629" s="162"/>
    </row>
    <row r="1630" spans="3:18" s="58" customFormat="1" x14ac:dyDescent="0.25">
      <c r="C1630" s="80"/>
      <c r="G1630" s="62"/>
      <c r="R1630" s="162"/>
    </row>
    <row r="1631" spans="3:18" s="58" customFormat="1" x14ac:dyDescent="0.25">
      <c r="C1631" s="80"/>
      <c r="G1631" s="62"/>
      <c r="R1631" s="162"/>
    </row>
    <row r="1632" spans="3:18" s="58" customFormat="1" x14ac:dyDescent="0.25">
      <c r="C1632" s="80"/>
      <c r="G1632" s="62"/>
      <c r="R1632" s="162"/>
    </row>
    <row r="1633" spans="3:18" s="58" customFormat="1" x14ac:dyDescent="0.25">
      <c r="C1633" s="80"/>
      <c r="G1633" s="62"/>
      <c r="R1633" s="162"/>
    </row>
    <row r="1634" spans="3:18" s="58" customFormat="1" x14ac:dyDescent="0.25">
      <c r="C1634" s="80"/>
      <c r="G1634" s="62"/>
      <c r="R1634" s="162"/>
    </row>
    <row r="1635" spans="3:18" s="58" customFormat="1" x14ac:dyDescent="0.25">
      <c r="C1635" s="80"/>
      <c r="G1635" s="62"/>
      <c r="R1635" s="162"/>
    </row>
    <row r="1636" spans="3:18" s="58" customFormat="1" x14ac:dyDescent="0.25">
      <c r="C1636" s="80"/>
      <c r="G1636" s="62"/>
      <c r="R1636" s="162"/>
    </row>
    <row r="1637" spans="3:18" s="58" customFormat="1" x14ac:dyDescent="0.25">
      <c r="C1637" s="80"/>
      <c r="G1637" s="62"/>
      <c r="R1637" s="162"/>
    </row>
    <row r="1638" spans="3:18" s="58" customFormat="1" x14ac:dyDescent="0.25">
      <c r="C1638" s="80"/>
      <c r="G1638" s="62"/>
      <c r="R1638" s="162"/>
    </row>
    <row r="1639" spans="3:18" s="58" customFormat="1" x14ac:dyDescent="0.25">
      <c r="C1639" s="80"/>
      <c r="G1639" s="62"/>
      <c r="R1639" s="162"/>
    </row>
    <row r="1640" spans="3:18" s="58" customFormat="1" x14ac:dyDescent="0.25">
      <c r="C1640" s="80"/>
      <c r="G1640" s="62"/>
      <c r="R1640" s="162"/>
    </row>
    <row r="1641" spans="3:18" s="58" customFormat="1" x14ac:dyDescent="0.25">
      <c r="C1641" s="80"/>
      <c r="G1641" s="62"/>
      <c r="R1641" s="162"/>
    </row>
    <row r="1642" spans="3:18" s="58" customFormat="1" x14ac:dyDescent="0.25">
      <c r="C1642" s="80"/>
      <c r="G1642" s="62"/>
      <c r="R1642" s="162"/>
    </row>
    <row r="1643" spans="3:18" s="58" customFormat="1" x14ac:dyDescent="0.25">
      <c r="C1643" s="80"/>
      <c r="G1643" s="62"/>
      <c r="R1643" s="162"/>
    </row>
    <row r="1644" spans="3:18" s="58" customFormat="1" x14ac:dyDescent="0.25">
      <c r="C1644" s="80"/>
      <c r="G1644" s="62"/>
      <c r="R1644" s="162"/>
    </row>
    <row r="1645" spans="3:18" s="58" customFormat="1" x14ac:dyDescent="0.25">
      <c r="C1645" s="80"/>
      <c r="G1645" s="62"/>
      <c r="R1645" s="162"/>
    </row>
    <row r="1646" spans="3:18" s="58" customFormat="1" x14ac:dyDescent="0.25">
      <c r="C1646" s="80"/>
      <c r="G1646" s="62"/>
      <c r="R1646" s="162"/>
    </row>
    <row r="1647" spans="3:18" s="58" customFormat="1" x14ac:dyDescent="0.25">
      <c r="C1647" s="80"/>
      <c r="G1647" s="62"/>
      <c r="R1647" s="162"/>
    </row>
    <row r="1648" spans="3:18" s="58" customFormat="1" x14ac:dyDescent="0.25">
      <c r="C1648" s="80"/>
      <c r="G1648" s="62"/>
      <c r="R1648" s="162"/>
    </row>
    <row r="1649" spans="3:18" s="58" customFormat="1" x14ac:dyDescent="0.25">
      <c r="C1649" s="80"/>
      <c r="G1649" s="62"/>
      <c r="R1649" s="162"/>
    </row>
    <row r="1650" spans="3:18" s="58" customFormat="1" x14ac:dyDescent="0.25">
      <c r="C1650" s="80"/>
      <c r="G1650" s="62"/>
      <c r="R1650" s="162"/>
    </row>
    <row r="1651" spans="3:18" s="58" customFormat="1" x14ac:dyDescent="0.25">
      <c r="C1651" s="80"/>
      <c r="G1651" s="62"/>
      <c r="R1651" s="162"/>
    </row>
    <row r="1652" spans="3:18" s="58" customFormat="1" x14ac:dyDescent="0.25">
      <c r="C1652" s="80"/>
      <c r="G1652" s="62"/>
      <c r="R1652" s="162"/>
    </row>
    <row r="1653" spans="3:18" s="58" customFormat="1" x14ac:dyDescent="0.25">
      <c r="C1653" s="80"/>
      <c r="G1653" s="62"/>
      <c r="R1653" s="162"/>
    </row>
    <row r="1654" spans="3:18" s="58" customFormat="1" x14ac:dyDescent="0.25">
      <c r="C1654" s="80"/>
      <c r="G1654" s="62"/>
      <c r="R1654" s="162"/>
    </row>
    <row r="1655" spans="3:18" s="58" customFormat="1" x14ac:dyDescent="0.25">
      <c r="C1655" s="80"/>
      <c r="G1655" s="62"/>
      <c r="R1655" s="162"/>
    </row>
    <row r="1656" spans="3:18" s="58" customFormat="1" x14ac:dyDescent="0.25">
      <c r="C1656" s="80"/>
      <c r="G1656" s="62"/>
      <c r="R1656" s="162"/>
    </row>
    <row r="1657" spans="3:18" s="58" customFormat="1" x14ac:dyDescent="0.25">
      <c r="C1657" s="80"/>
      <c r="G1657" s="62"/>
      <c r="R1657" s="162"/>
    </row>
    <row r="1658" spans="3:18" s="58" customFormat="1" x14ac:dyDescent="0.25">
      <c r="C1658" s="80"/>
      <c r="G1658" s="62"/>
      <c r="R1658" s="162"/>
    </row>
    <row r="1659" spans="3:18" s="58" customFormat="1" x14ac:dyDescent="0.25">
      <c r="C1659" s="80"/>
      <c r="G1659" s="62"/>
      <c r="R1659" s="162"/>
    </row>
    <row r="1660" spans="3:18" s="58" customFormat="1" x14ac:dyDescent="0.25">
      <c r="C1660" s="80"/>
      <c r="G1660" s="62"/>
      <c r="R1660" s="162"/>
    </row>
    <row r="1661" spans="3:18" s="58" customFormat="1" x14ac:dyDescent="0.25">
      <c r="C1661" s="80"/>
      <c r="G1661" s="62"/>
      <c r="R1661" s="162"/>
    </row>
    <row r="1662" spans="3:18" s="58" customFormat="1" x14ac:dyDescent="0.25">
      <c r="C1662" s="80"/>
      <c r="G1662" s="62"/>
      <c r="R1662" s="162"/>
    </row>
    <row r="1663" spans="3:18" s="58" customFormat="1" x14ac:dyDescent="0.25">
      <c r="C1663" s="80"/>
      <c r="G1663" s="62"/>
      <c r="R1663" s="162"/>
    </row>
    <row r="1664" spans="3:18" s="58" customFormat="1" x14ac:dyDescent="0.25">
      <c r="C1664" s="80"/>
      <c r="G1664" s="62"/>
      <c r="R1664" s="162"/>
    </row>
    <row r="1665" spans="3:18" s="58" customFormat="1" x14ac:dyDescent="0.25">
      <c r="C1665" s="80"/>
      <c r="G1665" s="62"/>
      <c r="R1665" s="162"/>
    </row>
    <row r="1666" spans="3:18" s="58" customFormat="1" x14ac:dyDescent="0.25">
      <c r="C1666" s="80"/>
      <c r="G1666" s="62"/>
      <c r="R1666" s="162"/>
    </row>
    <row r="1667" spans="3:18" s="58" customFormat="1" x14ac:dyDescent="0.25">
      <c r="C1667" s="80"/>
      <c r="G1667" s="62"/>
      <c r="R1667" s="162"/>
    </row>
    <row r="1668" spans="3:18" s="58" customFormat="1" x14ac:dyDescent="0.25">
      <c r="C1668" s="80"/>
      <c r="G1668" s="62"/>
      <c r="R1668" s="162"/>
    </row>
    <row r="1669" spans="3:18" s="58" customFormat="1" x14ac:dyDescent="0.25">
      <c r="C1669" s="80"/>
      <c r="G1669" s="62"/>
      <c r="R1669" s="162"/>
    </row>
    <row r="1670" spans="3:18" s="58" customFormat="1" x14ac:dyDescent="0.25">
      <c r="C1670" s="80"/>
      <c r="G1670" s="62"/>
      <c r="R1670" s="162"/>
    </row>
    <row r="1671" spans="3:18" s="58" customFormat="1" x14ac:dyDescent="0.25">
      <c r="C1671" s="80"/>
      <c r="G1671" s="62"/>
      <c r="R1671" s="162"/>
    </row>
    <row r="1672" spans="3:18" s="58" customFormat="1" x14ac:dyDescent="0.25">
      <c r="C1672" s="80"/>
      <c r="G1672" s="62"/>
      <c r="R1672" s="162"/>
    </row>
    <row r="1673" spans="3:18" s="58" customFormat="1" x14ac:dyDescent="0.25">
      <c r="C1673" s="80"/>
      <c r="G1673" s="62"/>
      <c r="R1673" s="162"/>
    </row>
    <row r="1674" spans="3:18" s="58" customFormat="1" x14ac:dyDescent="0.25">
      <c r="C1674" s="80"/>
      <c r="G1674" s="62"/>
      <c r="R1674" s="162"/>
    </row>
    <row r="1675" spans="3:18" s="58" customFormat="1" x14ac:dyDescent="0.25">
      <c r="C1675" s="80"/>
      <c r="G1675" s="62"/>
      <c r="R1675" s="162"/>
    </row>
    <row r="1676" spans="3:18" s="58" customFormat="1" x14ac:dyDescent="0.25">
      <c r="C1676" s="80"/>
      <c r="G1676" s="62"/>
      <c r="R1676" s="162"/>
    </row>
    <row r="1677" spans="3:18" s="58" customFormat="1" x14ac:dyDescent="0.25">
      <c r="C1677" s="80"/>
      <c r="G1677" s="62"/>
      <c r="R1677" s="162"/>
    </row>
    <row r="1678" spans="3:18" s="58" customFormat="1" x14ac:dyDescent="0.25">
      <c r="C1678" s="80"/>
      <c r="G1678" s="62"/>
      <c r="R1678" s="162"/>
    </row>
    <row r="1679" spans="3:18" s="58" customFormat="1" x14ac:dyDescent="0.25">
      <c r="C1679" s="80"/>
      <c r="G1679" s="62"/>
      <c r="R1679" s="162"/>
    </row>
    <row r="1680" spans="3:18" s="58" customFormat="1" x14ac:dyDescent="0.25">
      <c r="C1680" s="80"/>
      <c r="G1680" s="62"/>
      <c r="R1680" s="162"/>
    </row>
    <row r="1681" spans="3:18" s="58" customFormat="1" x14ac:dyDescent="0.25">
      <c r="C1681" s="80"/>
      <c r="G1681" s="62"/>
      <c r="R1681" s="162"/>
    </row>
    <row r="1682" spans="3:18" s="58" customFormat="1" x14ac:dyDescent="0.25">
      <c r="C1682" s="80"/>
      <c r="G1682" s="62"/>
      <c r="R1682" s="162"/>
    </row>
    <row r="1683" spans="3:18" s="58" customFormat="1" x14ac:dyDescent="0.25">
      <c r="C1683" s="80"/>
      <c r="G1683" s="62"/>
      <c r="R1683" s="162"/>
    </row>
    <row r="1684" spans="3:18" s="58" customFormat="1" x14ac:dyDescent="0.25">
      <c r="C1684" s="80"/>
      <c r="G1684" s="62"/>
      <c r="R1684" s="162"/>
    </row>
    <row r="1685" spans="3:18" s="58" customFormat="1" x14ac:dyDescent="0.25">
      <c r="C1685" s="80"/>
      <c r="G1685" s="62"/>
      <c r="R1685" s="162"/>
    </row>
    <row r="1686" spans="3:18" s="58" customFormat="1" x14ac:dyDescent="0.25">
      <c r="C1686" s="80"/>
      <c r="G1686" s="62"/>
      <c r="R1686" s="162"/>
    </row>
    <row r="1687" spans="3:18" s="58" customFormat="1" x14ac:dyDescent="0.25">
      <c r="C1687" s="80"/>
      <c r="G1687" s="62"/>
      <c r="R1687" s="162"/>
    </row>
    <row r="1688" spans="3:18" s="58" customFormat="1" x14ac:dyDescent="0.25">
      <c r="C1688" s="80"/>
      <c r="G1688" s="62"/>
      <c r="R1688" s="162"/>
    </row>
    <row r="1689" spans="3:18" s="58" customFormat="1" x14ac:dyDescent="0.25">
      <c r="C1689" s="80"/>
      <c r="G1689" s="62"/>
      <c r="R1689" s="162"/>
    </row>
    <row r="1690" spans="3:18" s="58" customFormat="1" x14ac:dyDescent="0.25">
      <c r="C1690" s="80"/>
      <c r="G1690" s="62"/>
      <c r="R1690" s="162"/>
    </row>
    <row r="1691" spans="3:18" s="58" customFormat="1" x14ac:dyDescent="0.25">
      <c r="C1691" s="80"/>
      <c r="G1691" s="62"/>
      <c r="R1691" s="162"/>
    </row>
    <row r="1692" spans="3:18" s="58" customFormat="1" x14ac:dyDescent="0.25">
      <c r="C1692" s="80"/>
      <c r="G1692" s="62"/>
      <c r="R1692" s="162"/>
    </row>
    <row r="1693" spans="3:18" s="58" customFormat="1" x14ac:dyDescent="0.25">
      <c r="C1693" s="80"/>
      <c r="G1693" s="62"/>
      <c r="R1693" s="162"/>
    </row>
    <row r="1694" spans="3:18" s="58" customFormat="1" x14ac:dyDescent="0.25">
      <c r="C1694" s="80"/>
      <c r="G1694" s="62"/>
      <c r="R1694" s="162"/>
    </row>
    <row r="1695" spans="3:18" s="58" customFormat="1" x14ac:dyDescent="0.25">
      <c r="C1695" s="80"/>
      <c r="G1695" s="62"/>
      <c r="R1695" s="162"/>
    </row>
    <row r="1696" spans="3:18" s="58" customFormat="1" x14ac:dyDescent="0.25">
      <c r="C1696" s="80"/>
      <c r="G1696" s="62"/>
      <c r="R1696" s="162"/>
    </row>
    <row r="1697" spans="3:18" s="58" customFormat="1" x14ac:dyDescent="0.25">
      <c r="C1697" s="80"/>
      <c r="G1697" s="62"/>
      <c r="R1697" s="162"/>
    </row>
    <row r="1698" spans="3:18" s="58" customFormat="1" x14ac:dyDescent="0.25">
      <c r="C1698" s="80"/>
      <c r="G1698" s="62"/>
      <c r="R1698" s="162"/>
    </row>
    <row r="1699" spans="3:18" s="58" customFormat="1" x14ac:dyDescent="0.25">
      <c r="C1699" s="80"/>
      <c r="G1699" s="62"/>
      <c r="R1699" s="162"/>
    </row>
    <row r="1700" spans="3:18" s="58" customFormat="1" x14ac:dyDescent="0.25">
      <c r="C1700" s="80"/>
      <c r="G1700" s="62"/>
      <c r="R1700" s="162"/>
    </row>
    <row r="1701" spans="3:18" s="58" customFormat="1" x14ac:dyDescent="0.25">
      <c r="C1701" s="80"/>
      <c r="G1701" s="62"/>
      <c r="R1701" s="162"/>
    </row>
    <row r="1702" spans="3:18" s="58" customFormat="1" x14ac:dyDescent="0.25">
      <c r="C1702" s="80"/>
      <c r="G1702" s="62"/>
      <c r="R1702" s="162"/>
    </row>
    <row r="1703" spans="3:18" s="58" customFormat="1" x14ac:dyDescent="0.25">
      <c r="C1703" s="80"/>
      <c r="G1703" s="62"/>
      <c r="R1703" s="162"/>
    </row>
    <row r="1704" spans="3:18" s="58" customFormat="1" x14ac:dyDescent="0.25">
      <c r="C1704" s="80"/>
      <c r="G1704" s="62"/>
      <c r="R1704" s="162"/>
    </row>
    <row r="1705" spans="3:18" s="58" customFormat="1" x14ac:dyDescent="0.25">
      <c r="C1705" s="80"/>
      <c r="G1705" s="62"/>
      <c r="R1705" s="162"/>
    </row>
    <row r="1706" spans="3:18" s="58" customFormat="1" x14ac:dyDescent="0.25">
      <c r="C1706" s="80"/>
      <c r="G1706" s="62"/>
      <c r="R1706" s="162"/>
    </row>
    <row r="1707" spans="3:18" s="58" customFormat="1" x14ac:dyDescent="0.25">
      <c r="C1707" s="80"/>
      <c r="G1707" s="62"/>
      <c r="R1707" s="162"/>
    </row>
    <row r="1708" spans="3:18" s="58" customFormat="1" x14ac:dyDescent="0.25">
      <c r="C1708" s="80"/>
      <c r="G1708" s="62"/>
      <c r="R1708" s="162"/>
    </row>
    <row r="1709" spans="3:18" s="58" customFormat="1" x14ac:dyDescent="0.25">
      <c r="C1709" s="80"/>
      <c r="G1709" s="62"/>
      <c r="R1709" s="162"/>
    </row>
    <row r="1710" spans="3:18" s="58" customFormat="1" x14ac:dyDescent="0.25">
      <c r="C1710" s="80"/>
      <c r="G1710" s="62"/>
      <c r="R1710" s="162"/>
    </row>
    <row r="1711" spans="3:18" s="58" customFormat="1" x14ac:dyDescent="0.25">
      <c r="C1711" s="80"/>
      <c r="G1711" s="62"/>
      <c r="R1711" s="162"/>
    </row>
    <row r="1712" spans="3:18" s="58" customFormat="1" x14ac:dyDescent="0.25">
      <c r="C1712" s="80"/>
      <c r="G1712" s="62"/>
      <c r="R1712" s="162"/>
    </row>
    <row r="1713" spans="3:18" s="58" customFormat="1" x14ac:dyDescent="0.25">
      <c r="C1713" s="80"/>
      <c r="G1713" s="62"/>
      <c r="R1713" s="162"/>
    </row>
    <row r="1714" spans="3:18" s="58" customFormat="1" x14ac:dyDescent="0.25">
      <c r="C1714" s="80"/>
      <c r="G1714" s="62"/>
      <c r="R1714" s="162"/>
    </row>
    <row r="1715" spans="3:18" s="58" customFormat="1" x14ac:dyDescent="0.25">
      <c r="C1715" s="80"/>
      <c r="G1715" s="62"/>
      <c r="R1715" s="162"/>
    </row>
    <row r="1716" spans="3:18" s="58" customFormat="1" x14ac:dyDescent="0.25">
      <c r="C1716" s="80"/>
      <c r="G1716" s="62"/>
      <c r="R1716" s="162"/>
    </row>
    <row r="1717" spans="3:18" s="58" customFormat="1" x14ac:dyDescent="0.25">
      <c r="C1717" s="80"/>
      <c r="G1717" s="62"/>
      <c r="R1717" s="162"/>
    </row>
    <row r="1718" spans="3:18" s="58" customFormat="1" x14ac:dyDescent="0.25">
      <c r="C1718" s="80"/>
      <c r="G1718" s="62"/>
      <c r="R1718" s="162"/>
    </row>
    <row r="1719" spans="3:18" s="58" customFormat="1" x14ac:dyDescent="0.25">
      <c r="C1719" s="80"/>
      <c r="G1719" s="62"/>
      <c r="R1719" s="162"/>
    </row>
    <row r="1720" spans="3:18" s="58" customFormat="1" x14ac:dyDescent="0.25">
      <c r="C1720" s="80"/>
      <c r="G1720" s="62"/>
      <c r="R1720" s="162"/>
    </row>
    <row r="1721" spans="3:18" s="58" customFormat="1" x14ac:dyDescent="0.25">
      <c r="C1721" s="80"/>
      <c r="G1721" s="62"/>
      <c r="R1721" s="162"/>
    </row>
    <row r="1722" spans="3:18" s="58" customFormat="1" x14ac:dyDescent="0.25">
      <c r="C1722" s="80"/>
      <c r="G1722" s="62"/>
      <c r="R1722" s="162"/>
    </row>
    <row r="1723" spans="3:18" s="58" customFormat="1" x14ac:dyDescent="0.25">
      <c r="C1723" s="80"/>
      <c r="G1723" s="62"/>
      <c r="R1723" s="162"/>
    </row>
    <row r="1724" spans="3:18" s="58" customFormat="1" x14ac:dyDescent="0.25">
      <c r="C1724" s="80"/>
      <c r="G1724" s="62"/>
      <c r="R1724" s="162"/>
    </row>
    <row r="1725" spans="3:18" s="58" customFormat="1" x14ac:dyDescent="0.25">
      <c r="C1725" s="80"/>
      <c r="G1725" s="62"/>
      <c r="R1725" s="162"/>
    </row>
    <row r="1726" spans="3:18" s="58" customFormat="1" x14ac:dyDescent="0.25">
      <c r="C1726" s="80"/>
      <c r="G1726" s="62"/>
      <c r="R1726" s="162"/>
    </row>
    <row r="1727" spans="3:18" s="58" customFormat="1" x14ac:dyDescent="0.25">
      <c r="C1727" s="80"/>
      <c r="G1727" s="62"/>
      <c r="R1727" s="162"/>
    </row>
    <row r="1728" spans="3:18" s="58" customFormat="1" x14ac:dyDescent="0.25">
      <c r="C1728" s="80"/>
      <c r="G1728" s="62"/>
      <c r="R1728" s="162"/>
    </row>
    <row r="1729" spans="3:18" s="58" customFormat="1" x14ac:dyDescent="0.25">
      <c r="C1729" s="80"/>
      <c r="G1729" s="62"/>
      <c r="R1729" s="162"/>
    </row>
    <row r="1730" spans="3:18" s="58" customFormat="1" x14ac:dyDescent="0.25">
      <c r="C1730" s="80"/>
      <c r="G1730" s="62"/>
      <c r="R1730" s="162"/>
    </row>
    <row r="1731" spans="3:18" s="58" customFormat="1" x14ac:dyDescent="0.25">
      <c r="C1731" s="80"/>
      <c r="G1731" s="62"/>
      <c r="R1731" s="162"/>
    </row>
    <row r="1732" spans="3:18" s="58" customFormat="1" x14ac:dyDescent="0.25">
      <c r="C1732" s="80"/>
      <c r="G1732" s="62"/>
      <c r="R1732" s="162"/>
    </row>
    <row r="1733" spans="3:18" s="58" customFormat="1" x14ac:dyDescent="0.25">
      <c r="C1733" s="80"/>
      <c r="G1733" s="62"/>
      <c r="R1733" s="162"/>
    </row>
    <row r="1734" spans="3:18" s="58" customFormat="1" x14ac:dyDescent="0.25">
      <c r="C1734" s="80"/>
      <c r="G1734" s="62"/>
      <c r="R1734" s="162"/>
    </row>
    <row r="1735" spans="3:18" s="58" customFormat="1" x14ac:dyDescent="0.25">
      <c r="C1735" s="80"/>
      <c r="G1735" s="62"/>
      <c r="R1735" s="162"/>
    </row>
    <row r="1736" spans="3:18" s="58" customFormat="1" x14ac:dyDescent="0.25">
      <c r="C1736" s="80"/>
      <c r="G1736" s="62"/>
      <c r="R1736" s="162"/>
    </row>
    <row r="1737" spans="3:18" s="58" customFormat="1" x14ac:dyDescent="0.25">
      <c r="C1737" s="80"/>
      <c r="G1737" s="62"/>
      <c r="R1737" s="162"/>
    </row>
    <row r="1738" spans="3:18" s="58" customFormat="1" x14ac:dyDescent="0.25">
      <c r="C1738" s="80"/>
      <c r="G1738" s="62"/>
      <c r="R1738" s="162"/>
    </row>
    <row r="1739" spans="3:18" s="58" customFormat="1" x14ac:dyDescent="0.25">
      <c r="C1739" s="80"/>
      <c r="G1739" s="62"/>
      <c r="R1739" s="162"/>
    </row>
    <row r="1740" spans="3:18" s="58" customFormat="1" x14ac:dyDescent="0.25">
      <c r="C1740" s="80"/>
      <c r="G1740" s="62"/>
      <c r="R1740" s="162"/>
    </row>
    <row r="1741" spans="3:18" s="58" customFormat="1" x14ac:dyDescent="0.25">
      <c r="C1741" s="80"/>
      <c r="G1741" s="62"/>
      <c r="R1741" s="162"/>
    </row>
    <row r="1742" spans="3:18" s="58" customFormat="1" x14ac:dyDescent="0.25">
      <c r="C1742" s="80"/>
      <c r="G1742" s="62"/>
      <c r="R1742" s="162"/>
    </row>
    <row r="1743" spans="3:18" s="58" customFormat="1" x14ac:dyDescent="0.25">
      <c r="C1743" s="80"/>
      <c r="G1743" s="62"/>
      <c r="R1743" s="162"/>
    </row>
    <row r="1744" spans="3:18" s="58" customFormat="1" x14ac:dyDescent="0.25">
      <c r="C1744" s="80"/>
      <c r="G1744" s="62"/>
      <c r="R1744" s="162"/>
    </row>
    <row r="1745" spans="3:18" s="58" customFormat="1" x14ac:dyDescent="0.25">
      <c r="C1745" s="80"/>
      <c r="G1745" s="62"/>
      <c r="R1745" s="162"/>
    </row>
    <row r="1746" spans="3:18" s="58" customFormat="1" x14ac:dyDescent="0.25">
      <c r="C1746" s="80"/>
      <c r="G1746" s="62"/>
      <c r="R1746" s="162"/>
    </row>
    <row r="1747" spans="3:18" s="58" customFormat="1" x14ac:dyDescent="0.25">
      <c r="C1747" s="80"/>
      <c r="G1747" s="62"/>
      <c r="R1747" s="162"/>
    </row>
    <row r="1748" spans="3:18" s="58" customFormat="1" x14ac:dyDescent="0.25">
      <c r="C1748" s="80"/>
      <c r="G1748" s="62"/>
      <c r="R1748" s="162"/>
    </row>
    <row r="1749" spans="3:18" s="58" customFormat="1" x14ac:dyDescent="0.25">
      <c r="C1749" s="80"/>
      <c r="G1749" s="62"/>
      <c r="R1749" s="162"/>
    </row>
    <row r="1750" spans="3:18" s="58" customFormat="1" x14ac:dyDescent="0.25">
      <c r="C1750" s="80"/>
      <c r="G1750" s="62"/>
      <c r="R1750" s="162"/>
    </row>
    <row r="1751" spans="3:18" s="58" customFormat="1" x14ac:dyDescent="0.25">
      <c r="C1751" s="80"/>
      <c r="G1751" s="62"/>
      <c r="R1751" s="162"/>
    </row>
    <row r="1752" spans="3:18" s="58" customFormat="1" x14ac:dyDescent="0.25">
      <c r="C1752" s="80"/>
      <c r="G1752" s="62"/>
      <c r="R1752" s="162"/>
    </row>
    <row r="1753" spans="3:18" s="58" customFormat="1" x14ac:dyDescent="0.25">
      <c r="C1753" s="80"/>
      <c r="G1753" s="62"/>
      <c r="R1753" s="162"/>
    </row>
    <row r="1754" spans="3:18" s="58" customFormat="1" x14ac:dyDescent="0.25">
      <c r="C1754" s="80"/>
      <c r="G1754" s="62"/>
      <c r="R1754" s="162"/>
    </row>
    <row r="1755" spans="3:18" s="58" customFormat="1" x14ac:dyDescent="0.25">
      <c r="C1755" s="80"/>
      <c r="G1755" s="62"/>
      <c r="R1755" s="162"/>
    </row>
    <row r="1756" spans="3:18" s="58" customFormat="1" x14ac:dyDescent="0.25">
      <c r="C1756" s="80"/>
      <c r="G1756" s="62"/>
      <c r="R1756" s="162"/>
    </row>
    <row r="1757" spans="3:18" s="58" customFormat="1" x14ac:dyDescent="0.25">
      <c r="C1757" s="80"/>
      <c r="G1757" s="62"/>
      <c r="R1757" s="162"/>
    </row>
    <row r="1758" spans="3:18" s="58" customFormat="1" x14ac:dyDescent="0.25">
      <c r="C1758" s="80"/>
      <c r="G1758" s="62"/>
      <c r="R1758" s="162"/>
    </row>
    <row r="1759" spans="3:18" s="58" customFormat="1" x14ac:dyDescent="0.25">
      <c r="C1759" s="80"/>
      <c r="G1759" s="62"/>
      <c r="R1759" s="162"/>
    </row>
    <row r="1760" spans="3:18" s="58" customFormat="1" x14ac:dyDescent="0.25">
      <c r="C1760" s="80"/>
      <c r="G1760" s="62"/>
      <c r="R1760" s="162"/>
    </row>
    <row r="1761" spans="3:18" s="58" customFormat="1" x14ac:dyDescent="0.25">
      <c r="C1761" s="80"/>
      <c r="G1761" s="62"/>
      <c r="R1761" s="162"/>
    </row>
    <row r="1762" spans="3:18" s="58" customFormat="1" x14ac:dyDescent="0.25">
      <c r="C1762" s="80"/>
      <c r="G1762" s="62"/>
      <c r="R1762" s="162"/>
    </row>
    <row r="1763" spans="3:18" s="58" customFormat="1" x14ac:dyDescent="0.25">
      <c r="C1763" s="80"/>
      <c r="G1763" s="62"/>
      <c r="R1763" s="162"/>
    </row>
    <row r="1764" spans="3:18" s="58" customFormat="1" x14ac:dyDescent="0.25">
      <c r="C1764" s="80"/>
      <c r="G1764" s="62"/>
      <c r="R1764" s="162"/>
    </row>
    <row r="1765" spans="3:18" s="58" customFormat="1" x14ac:dyDescent="0.25">
      <c r="C1765" s="80"/>
      <c r="G1765" s="62"/>
      <c r="R1765" s="162"/>
    </row>
    <row r="1766" spans="3:18" s="58" customFormat="1" x14ac:dyDescent="0.25">
      <c r="C1766" s="80"/>
      <c r="G1766" s="62"/>
      <c r="R1766" s="162"/>
    </row>
    <row r="1767" spans="3:18" s="58" customFormat="1" x14ac:dyDescent="0.25">
      <c r="C1767" s="80"/>
      <c r="G1767" s="62"/>
      <c r="R1767" s="162"/>
    </row>
    <row r="1768" spans="3:18" s="58" customFormat="1" x14ac:dyDescent="0.25">
      <c r="C1768" s="80"/>
      <c r="G1768" s="62"/>
      <c r="R1768" s="162"/>
    </row>
    <row r="1769" spans="3:18" s="58" customFormat="1" x14ac:dyDescent="0.25">
      <c r="C1769" s="80"/>
      <c r="G1769" s="62"/>
      <c r="R1769" s="162"/>
    </row>
    <row r="1770" spans="3:18" s="58" customFormat="1" x14ac:dyDescent="0.25">
      <c r="C1770" s="80"/>
      <c r="G1770" s="62"/>
      <c r="R1770" s="162"/>
    </row>
    <row r="1771" spans="3:18" s="58" customFormat="1" x14ac:dyDescent="0.25">
      <c r="C1771" s="80"/>
      <c r="G1771" s="62"/>
      <c r="R1771" s="162"/>
    </row>
    <row r="1772" spans="3:18" s="58" customFormat="1" x14ac:dyDescent="0.25">
      <c r="C1772" s="80"/>
      <c r="G1772" s="62"/>
      <c r="R1772" s="162"/>
    </row>
    <row r="1773" spans="3:18" s="58" customFormat="1" x14ac:dyDescent="0.25">
      <c r="C1773" s="80"/>
      <c r="G1773" s="62"/>
      <c r="R1773" s="162"/>
    </row>
    <row r="1774" spans="3:18" s="58" customFormat="1" x14ac:dyDescent="0.25">
      <c r="C1774" s="80"/>
      <c r="G1774" s="62"/>
      <c r="R1774" s="162"/>
    </row>
    <row r="1775" spans="3:18" s="58" customFormat="1" x14ac:dyDescent="0.25">
      <c r="C1775" s="80"/>
      <c r="G1775" s="62"/>
      <c r="R1775" s="162"/>
    </row>
    <row r="1776" spans="3:18" s="58" customFormat="1" x14ac:dyDescent="0.25">
      <c r="C1776" s="80"/>
      <c r="G1776" s="62"/>
      <c r="R1776" s="162"/>
    </row>
    <row r="1777" spans="3:18" s="58" customFormat="1" x14ac:dyDescent="0.25">
      <c r="C1777" s="80"/>
      <c r="G1777" s="62"/>
      <c r="R1777" s="162"/>
    </row>
    <row r="1778" spans="3:18" s="58" customFormat="1" x14ac:dyDescent="0.25">
      <c r="C1778" s="80"/>
      <c r="G1778" s="62"/>
      <c r="R1778" s="162"/>
    </row>
    <row r="1779" spans="3:18" s="58" customFormat="1" x14ac:dyDescent="0.25">
      <c r="C1779" s="80"/>
      <c r="G1779" s="62"/>
      <c r="R1779" s="162"/>
    </row>
    <row r="1780" spans="3:18" s="58" customFormat="1" x14ac:dyDescent="0.25">
      <c r="C1780" s="80"/>
      <c r="G1780" s="62"/>
      <c r="R1780" s="162"/>
    </row>
    <row r="1781" spans="3:18" s="58" customFormat="1" x14ac:dyDescent="0.25">
      <c r="C1781" s="80"/>
      <c r="G1781" s="62"/>
      <c r="R1781" s="162"/>
    </row>
    <row r="1782" spans="3:18" s="58" customFormat="1" x14ac:dyDescent="0.25">
      <c r="C1782" s="80"/>
      <c r="G1782" s="62"/>
      <c r="R1782" s="162"/>
    </row>
    <row r="1783" spans="3:18" s="58" customFormat="1" x14ac:dyDescent="0.25">
      <c r="C1783" s="80"/>
      <c r="G1783" s="62"/>
      <c r="R1783" s="162"/>
    </row>
    <row r="1784" spans="3:18" s="58" customFormat="1" x14ac:dyDescent="0.25">
      <c r="C1784" s="80"/>
      <c r="G1784" s="62"/>
      <c r="R1784" s="162"/>
    </row>
    <row r="1785" spans="3:18" s="58" customFormat="1" x14ac:dyDescent="0.25">
      <c r="C1785" s="80"/>
      <c r="G1785" s="62"/>
      <c r="R1785" s="162"/>
    </row>
    <row r="1786" spans="3:18" s="58" customFormat="1" x14ac:dyDescent="0.25">
      <c r="C1786" s="80"/>
      <c r="G1786" s="62"/>
      <c r="R1786" s="162"/>
    </row>
    <row r="1787" spans="3:18" s="58" customFormat="1" x14ac:dyDescent="0.25">
      <c r="C1787" s="80"/>
      <c r="G1787" s="62"/>
      <c r="R1787" s="162"/>
    </row>
    <row r="1788" spans="3:18" s="58" customFormat="1" x14ac:dyDescent="0.25">
      <c r="C1788" s="80"/>
      <c r="G1788" s="62"/>
      <c r="R1788" s="162"/>
    </row>
    <row r="1789" spans="3:18" s="58" customFormat="1" x14ac:dyDescent="0.25">
      <c r="C1789" s="80"/>
      <c r="G1789" s="62"/>
      <c r="R1789" s="162"/>
    </row>
    <row r="1790" spans="3:18" s="58" customFormat="1" x14ac:dyDescent="0.25">
      <c r="C1790" s="80"/>
      <c r="G1790" s="62"/>
      <c r="R1790" s="162"/>
    </row>
    <row r="1791" spans="3:18" s="58" customFormat="1" x14ac:dyDescent="0.25">
      <c r="C1791" s="80"/>
      <c r="G1791" s="62"/>
      <c r="R1791" s="162"/>
    </row>
    <row r="1792" spans="3:18" s="58" customFormat="1" x14ac:dyDescent="0.25">
      <c r="C1792" s="80"/>
      <c r="G1792" s="62"/>
      <c r="R1792" s="162"/>
    </row>
    <row r="1793" spans="3:18" s="58" customFormat="1" x14ac:dyDescent="0.25">
      <c r="C1793" s="80"/>
      <c r="G1793" s="62"/>
      <c r="R1793" s="162"/>
    </row>
    <row r="1794" spans="3:18" s="58" customFormat="1" x14ac:dyDescent="0.25">
      <c r="C1794" s="80"/>
      <c r="G1794" s="62"/>
      <c r="R1794" s="162"/>
    </row>
    <row r="1795" spans="3:18" s="58" customFormat="1" x14ac:dyDescent="0.25">
      <c r="C1795" s="80"/>
      <c r="G1795" s="62"/>
      <c r="R1795" s="162"/>
    </row>
    <row r="1796" spans="3:18" s="58" customFormat="1" x14ac:dyDescent="0.25">
      <c r="C1796" s="80"/>
      <c r="G1796" s="62"/>
      <c r="R1796" s="162"/>
    </row>
    <row r="1797" spans="3:18" s="58" customFormat="1" x14ac:dyDescent="0.25">
      <c r="C1797" s="80"/>
      <c r="G1797" s="62"/>
      <c r="R1797" s="162"/>
    </row>
    <row r="1798" spans="3:18" s="58" customFormat="1" x14ac:dyDescent="0.25">
      <c r="C1798" s="80"/>
      <c r="G1798" s="62"/>
      <c r="R1798" s="162"/>
    </row>
    <row r="1799" spans="3:18" s="58" customFormat="1" x14ac:dyDescent="0.25">
      <c r="C1799" s="80"/>
      <c r="G1799" s="62"/>
      <c r="R1799" s="162"/>
    </row>
    <row r="1800" spans="3:18" s="58" customFormat="1" x14ac:dyDescent="0.25">
      <c r="C1800" s="80"/>
      <c r="G1800" s="62"/>
      <c r="R1800" s="162"/>
    </row>
    <row r="1801" spans="3:18" s="58" customFormat="1" x14ac:dyDescent="0.25">
      <c r="C1801" s="80"/>
      <c r="G1801" s="62"/>
      <c r="R1801" s="162"/>
    </row>
    <row r="1802" spans="3:18" s="58" customFormat="1" x14ac:dyDescent="0.25">
      <c r="C1802" s="80"/>
      <c r="G1802" s="62"/>
      <c r="R1802" s="162"/>
    </row>
    <row r="1803" spans="3:18" s="58" customFormat="1" x14ac:dyDescent="0.25">
      <c r="C1803" s="80"/>
      <c r="G1803" s="62"/>
      <c r="R1803" s="162"/>
    </row>
    <row r="1804" spans="3:18" s="58" customFormat="1" x14ac:dyDescent="0.25">
      <c r="C1804" s="80"/>
      <c r="G1804" s="62"/>
      <c r="R1804" s="162"/>
    </row>
    <row r="1805" spans="3:18" s="58" customFormat="1" x14ac:dyDescent="0.25">
      <c r="C1805" s="80"/>
      <c r="G1805" s="62"/>
      <c r="R1805" s="162"/>
    </row>
    <row r="1806" spans="3:18" s="58" customFormat="1" x14ac:dyDescent="0.25">
      <c r="C1806" s="80"/>
      <c r="G1806" s="62"/>
      <c r="R1806" s="162"/>
    </row>
    <row r="1807" spans="3:18" s="58" customFormat="1" x14ac:dyDescent="0.25">
      <c r="C1807" s="80"/>
      <c r="G1807" s="62"/>
      <c r="R1807" s="162"/>
    </row>
    <row r="1808" spans="3:18" s="58" customFormat="1" x14ac:dyDescent="0.25">
      <c r="C1808" s="80"/>
      <c r="G1808" s="62"/>
      <c r="R1808" s="162"/>
    </row>
    <row r="1809" spans="3:18" s="58" customFormat="1" x14ac:dyDescent="0.25">
      <c r="C1809" s="80"/>
      <c r="G1809" s="62"/>
      <c r="R1809" s="162"/>
    </row>
    <row r="1810" spans="3:18" s="58" customFormat="1" x14ac:dyDescent="0.25">
      <c r="C1810" s="80"/>
      <c r="G1810" s="62"/>
      <c r="R1810" s="162"/>
    </row>
    <row r="1811" spans="3:18" s="58" customFormat="1" x14ac:dyDescent="0.25">
      <c r="C1811" s="80"/>
      <c r="G1811" s="62"/>
      <c r="R1811" s="162"/>
    </row>
    <row r="1812" spans="3:18" s="58" customFormat="1" x14ac:dyDescent="0.25">
      <c r="C1812" s="80"/>
      <c r="G1812" s="62"/>
      <c r="R1812" s="162"/>
    </row>
    <row r="1813" spans="3:18" s="58" customFormat="1" x14ac:dyDescent="0.25">
      <c r="C1813" s="80"/>
      <c r="G1813" s="62"/>
      <c r="R1813" s="162"/>
    </row>
    <row r="1814" spans="3:18" s="58" customFormat="1" x14ac:dyDescent="0.25">
      <c r="C1814" s="80"/>
      <c r="G1814" s="62"/>
      <c r="R1814" s="162"/>
    </row>
    <row r="1815" spans="3:18" s="58" customFormat="1" x14ac:dyDescent="0.25">
      <c r="C1815" s="80"/>
      <c r="G1815" s="62"/>
      <c r="R1815" s="162"/>
    </row>
    <row r="1816" spans="3:18" s="58" customFormat="1" x14ac:dyDescent="0.25">
      <c r="C1816" s="80"/>
      <c r="G1816" s="62"/>
      <c r="R1816" s="162"/>
    </row>
    <row r="1817" spans="3:18" s="58" customFormat="1" x14ac:dyDescent="0.25">
      <c r="C1817" s="80"/>
      <c r="G1817" s="62"/>
      <c r="R1817" s="162"/>
    </row>
    <row r="1818" spans="3:18" s="58" customFormat="1" x14ac:dyDescent="0.25">
      <c r="C1818" s="80"/>
      <c r="G1818" s="62"/>
      <c r="R1818" s="162"/>
    </row>
    <row r="1819" spans="3:18" s="58" customFormat="1" x14ac:dyDescent="0.25">
      <c r="C1819" s="80"/>
      <c r="G1819" s="62"/>
      <c r="R1819" s="162"/>
    </row>
    <row r="1820" spans="3:18" s="58" customFormat="1" x14ac:dyDescent="0.25">
      <c r="C1820" s="80"/>
      <c r="G1820" s="62"/>
      <c r="R1820" s="162"/>
    </row>
    <row r="1821" spans="3:18" s="58" customFormat="1" x14ac:dyDescent="0.25">
      <c r="C1821" s="80"/>
      <c r="G1821" s="62"/>
      <c r="R1821" s="162"/>
    </row>
    <row r="1822" spans="3:18" s="58" customFormat="1" x14ac:dyDescent="0.25">
      <c r="C1822" s="80"/>
      <c r="G1822" s="62"/>
      <c r="R1822" s="162"/>
    </row>
    <row r="1823" spans="3:18" s="58" customFormat="1" x14ac:dyDescent="0.25">
      <c r="C1823" s="80"/>
      <c r="G1823" s="62"/>
      <c r="R1823" s="162"/>
    </row>
    <row r="1824" spans="3:18" s="58" customFormat="1" x14ac:dyDescent="0.25">
      <c r="C1824" s="80"/>
      <c r="G1824" s="62"/>
      <c r="R1824" s="162"/>
    </row>
    <row r="1825" spans="3:18" s="58" customFormat="1" x14ac:dyDescent="0.25">
      <c r="C1825" s="80"/>
      <c r="G1825" s="62"/>
      <c r="R1825" s="162"/>
    </row>
    <row r="1826" spans="3:18" s="58" customFormat="1" x14ac:dyDescent="0.25">
      <c r="C1826" s="80"/>
      <c r="G1826" s="62"/>
      <c r="R1826" s="162"/>
    </row>
    <row r="1827" spans="3:18" s="58" customFormat="1" x14ac:dyDescent="0.25">
      <c r="C1827" s="80"/>
      <c r="G1827" s="62"/>
      <c r="R1827" s="162"/>
    </row>
    <row r="1828" spans="3:18" s="58" customFormat="1" x14ac:dyDescent="0.25">
      <c r="C1828" s="80"/>
      <c r="G1828" s="62"/>
      <c r="R1828" s="162"/>
    </row>
    <row r="1829" spans="3:18" s="58" customFormat="1" x14ac:dyDescent="0.25">
      <c r="C1829" s="80"/>
      <c r="G1829" s="62"/>
      <c r="R1829" s="162"/>
    </row>
    <row r="1830" spans="3:18" s="58" customFormat="1" x14ac:dyDescent="0.25">
      <c r="C1830" s="80"/>
      <c r="G1830" s="62"/>
      <c r="R1830" s="162"/>
    </row>
    <row r="1831" spans="3:18" s="58" customFormat="1" x14ac:dyDescent="0.25">
      <c r="C1831" s="80"/>
      <c r="G1831" s="62"/>
      <c r="R1831" s="162"/>
    </row>
    <row r="1832" spans="3:18" s="58" customFormat="1" x14ac:dyDescent="0.25">
      <c r="C1832" s="80"/>
      <c r="G1832" s="62"/>
      <c r="R1832" s="162"/>
    </row>
    <row r="1833" spans="3:18" s="58" customFormat="1" x14ac:dyDescent="0.25">
      <c r="C1833" s="80"/>
      <c r="G1833" s="62"/>
      <c r="R1833" s="162"/>
    </row>
    <row r="1834" spans="3:18" s="58" customFormat="1" x14ac:dyDescent="0.25">
      <c r="C1834" s="80"/>
      <c r="G1834" s="62"/>
      <c r="R1834" s="162"/>
    </row>
    <row r="1835" spans="3:18" s="58" customFormat="1" x14ac:dyDescent="0.25">
      <c r="C1835" s="80"/>
      <c r="G1835" s="62"/>
      <c r="R1835" s="162"/>
    </row>
    <row r="1836" spans="3:18" s="58" customFormat="1" x14ac:dyDescent="0.25">
      <c r="C1836" s="80"/>
      <c r="G1836" s="62"/>
      <c r="R1836" s="162"/>
    </row>
    <row r="1837" spans="3:18" s="58" customFormat="1" x14ac:dyDescent="0.25">
      <c r="C1837" s="80"/>
      <c r="G1837" s="62"/>
      <c r="R1837" s="162"/>
    </row>
    <row r="1838" spans="3:18" s="58" customFormat="1" x14ac:dyDescent="0.25">
      <c r="C1838" s="80"/>
      <c r="G1838" s="62"/>
      <c r="R1838" s="162"/>
    </row>
    <row r="1839" spans="3:18" s="58" customFormat="1" x14ac:dyDescent="0.25">
      <c r="C1839" s="80"/>
      <c r="G1839" s="62"/>
      <c r="R1839" s="162"/>
    </row>
    <row r="1840" spans="3:18" s="58" customFormat="1" x14ac:dyDescent="0.25">
      <c r="C1840" s="80"/>
      <c r="G1840" s="62"/>
      <c r="R1840" s="162"/>
    </row>
    <row r="1841" spans="3:18" s="58" customFormat="1" x14ac:dyDescent="0.25">
      <c r="C1841" s="80"/>
      <c r="G1841" s="62"/>
      <c r="R1841" s="162"/>
    </row>
    <row r="1842" spans="3:18" s="58" customFormat="1" x14ac:dyDescent="0.25">
      <c r="C1842" s="80"/>
      <c r="G1842" s="62"/>
      <c r="R1842" s="162"/>
    </row>
    <row r="1843" spans="3:18" s="58" customFormat="1" x14ac:dyDescent="0.25">
      <c r="C1843" s="80"/>
      <c r="G1843" s="62"/>
      <c r="R1843" s="162"/>
    </row>
    <row r="1844" spans="3:18" s="58" customFormat="1" x14ac:dyDescent="0.25">
      <c r="C1844" s="80"/>
      <c r="G1844" s="62"/>
      <c r="R1844" s="162"/>
    </row>
    <row r="1845" spans="3:18" s="58" customFormat="1" x14ac:dyDescent="0.25">
      <c r="C1845" s="80"/>
      <c r="G1845" s="62"/>
      <c r="R1845" s="162"/>
    </row>
    <row r="1846" spans="3:18" s="58" customFormat="1" x14ac:dyDescent="0.25">
      <c r="C1846" s="80"/>
      <c r="G1846" s="62"/>
      <c r="R1846" s="162"/>
    </row>
    <row r="1847" spans="3:18" s="58" customFormat="1" x14ac:dyDescent="0.25">
      <c r="C1847" s="80"/>
      <c r="G1847" s="62"/>
      <c r="R1847" s="162"/>
    </row>
    <row r="1848" spans="3:18" s="58" customFormat="1" x14ac:dyDescent="0.25">
      <c r="C1848" s="80"/>
      <c r="G1848" s="62"/>
      <c r="R1848" s="162"/>
    </row>
    <row r="1849" spans="3:18" s="58" customFormat="1" x14ac:dyDescent="0.25">
      <c r="C1849" s="80"/>
      <c r="G1849" s="62"/>
      <c r="R1849" s="162"/>
    </row>
    <row r="1850" spans="3:18" s="58" customFormat="1" x14ac:dyDescent="0.25">
      <c r="C1850" s="80"/>
      <c r="G1850" s="62"/>
      <c r="R1850" s="162"/>
    </row>
    <row r="1851" spans="3:18" s="58" customFormat="1" x14ac:dyDescent="0.25">
      <c r="C1851" s="80"/>
      <c r="G1851" s="62"/>
      <c r="R1851" s="162"/>
    </row>
    <row r="1852" spans="3:18" s="58" customFormat="1" x14ac:dyDescent="0.25">
      <c r="C1852" s="80"/>
      <c r="G1852" s="62"/>
      <c r="R1852" s="162"/>
    </row>
    <row r="1853" spans="3:18" s="58" customFormat="1" x14ac:dyDescent="0.25">
      <c r="C1853" s="80"/>
      <c r="G1853" s="62"/>
      <c r="R1853" s="162"/>
    </row>
    <row r="1854" spans="3:18" s="58" customFormat="1" x14ac:dyDescent="0.25">
      <c r="C1854" s="80"/>
      <c r="G1854" s="62"/>
      <c r="R1854" s="162"/>
    </row>
    <row r="1855" spans="3:18" s="58" customFormat="1" x14ac:dyDescent="0.25">
      <c r="C1855" s="80"/>
      <c r="G1855" s="62"/>
      <c r="R1855" s="162"/>
    </row>
    <row r="1856" spans="3:18" s="58" customFormat="1" x14ac:dyDescent="0.25">
      <c r="C1856" s="80"/>
      <c r="G1856" s="62"/>
      <c r="R1856" s="162"/>
    </row>
    <row r="1857" spans="3:18" s="58" customFormat="1" x14ac:dyDescent="0.25">
      <c r="C1857" s="80"/>
      <c r="G1857" s="62"/>
      <c r="R1857" s="162"/>
    </row>
    <row r="1858" spans="3:18" s="58" customFormat="1" x14ac:dyDescent="0.25">
      <c r="C1858" s="80"/>
      <c r="G1858" s="62"/>
      <c r="R1858" s="162"/>
    </row>
    <row r="1859" spans="3:18" s="58" customFormat="1" x14ac:dyDescent="0.25">
      <c r="C1859" s="80"/>
      <c r="G1859" s="62"/>
      <c r="R1859" s="162"/>
    </row>
    <row r="1860" spans="3:18" s="58" customFormat="1" x14ac:dyDescent="0.25">
      <c r="C1860" s="80"/>
      <c r="G1860" s="62"/>
      <c r="R1860" s="162"/>
    </row>
    <row r="1861" spans="3:18" s="58" customFormat="1" x14ac:dyDescent="0.25">
      <c r="C1861" s="80"/>
      <c r="G1861" s="62"/>
      <c r="R1861" s="162"/>
    </row>
    <row r="1862" spans="3:18" s="58" customFormat="1" x14ac:dyDescent="0.25">
      <c r="C1862" s="80"/>
      <c r="G1862" s="62"/>
      <c r="R1862" s="162"/>
    </row>
    <row r="1863" spans="3:18" s="58" customFormat="1" x14ac:dyDescent="0.25">
      <c r="C1863" s="80"/>
      <c r="G1863" s="62"/>
      <c r="R1863" s="162"/>
    </row>
    <row r="1864" spans="3:18" s="58" customFormat="1" x14ac:dyDescent="0.25">
      <c r="C1864" s="80"/>
      <c r="G1864" s="62"/>
      <c r="R1864" s="162"/>
    </row>
    <row r="1865" spans="3:18" s="58" customFormat="1" x14ac:dyDescent="0.25">
      <c r="C1865" s="80"/>
      <c r="G1865" s="62"/>
      <c r="R1865" s="162"/>
    </row>
    <row r="1866" spans="3:18" s="58" customFormat="1" x14ac:dyDescent="0.25">
      <c r="C1866" s="80"/>
      <c r="G1866" s="62"/>
      <c r="R1866" s="162"/>
    </row>
    <row r="1867" spans="3:18" s="58" customFormat="1" x14ac:dyDescent="0.25">
      <c r="C1867" s="80"/>
      <c r="G1867" s="62"/>
      <c r="R1867" s="162"/>
    </row>
    <row r="1868" spans="3:18" s="58" customFormat="1" x14ac:dyDescent="0.25">
      <c r="C1868" s="80"/>
      <c r="G1868" s="62"/>
      <c r="R1868" s="162"/>
    </row>
    <row r="1869" spans="3:18" s="58" customFormat="1" x14ac:dyDescent="0.25">
      <c r="C1869" s="80"/>
      <c r="G1869" s="62"/>
      <c r="R1869" s="162"/>
    </row>
    <row r="1870" spans="3:18" s="58" customFormat="1" x14ac:dyDescent="0.25">
      <c r="C1870" s="80"/>
      <c r="G1870" s="62"/>
      <c r="R1870" s="162"/>
    </row>
    <row r="1871" spans="3:18" s="58" customFormat="1" x14ac:dyDescent="0.25">
      <c r="C1871" s="80"/>
      <c r="G1871" s="62"/>
      <c r="R1871" s="162"/>
    </row>
    <row r="1872" spans="3:18" s="58" customFormat="1" x14ac:dyDescent="0.25">
      <c r="C1872" s="80"/>
      <c r="G1872" s="62"/>
      <c r="R1872" s="162"/>
    </row>
    <row r="1873" spans="3:18" s="58" customFormat="1" x14ac:dyDescent="0.25">
      <c r="C1873" s="80"/>
      <c r="G1873" s="62"/>
      <c r="R1873" s="162"/>
    </row>
    <row r="1874" spans="3:18" s="58" customFormat="1" x14ac:dyDescent="0.25">
      <c r="C1874" s="80"/>
      <c r="G1874" s="62"/>
      <c r="R1874" s="162"/>
    </row>
    <row r="1875" spans="3:18" s="58" customFormat="1" x14ac:dyDescent="0.25">
      <c r="C1875" s="80"/>
      <c r="G1875" s="62"/>
      <c r="R1875" s="162"/>
    </row>
    <row r="1876" spans="3:18" s="58" customFormat="1" x14ac:dyDescent="0.25">
      <c r="C1876" s="80"/>
      <c r="G1876" s="62"/>
      <c r="R1876" s="162"/>
    </row>
    <row r="1877" spans="3:18" s="58" customFormat="1" x14ac:dyDescent="0.25">
      <c r="C1877" s="80"/>
      <c r="G1877" s="62"/>
      <c r="R1877" s="162"/>
    </row>
    <row r="1878" spans="3:18" s="58" customFormat="1" x14ac:dyDescent="0.25">
      <c r="C1878" s="80"/>
      <c r="G1878" s="62"/>
      <c r="R1878" s="162"/>
    </row>
    <row r="1879" spans="3:18" s="58" customFormat="1" x14ac:dyDescent="0.25">
      <c r="C1879" s="80"/>
      <c r="G1879" s="62"/>
      <c r="R1879" s="162"/>
    </row>
    <row r="1880" spans="3:18" s="58" customFormat="1" x14ac:dyDescent="0.25">
      <c r="C1880" s="80"/>
      <c r="G1880" s="62"/>
      <c r="R1880" s="162"/>
    </row>
    <row r="1881" spans="3:18" s="58" customFormat="1" x14ac:dyDescent="0.25">
      <c r="C1881" s="80"/>
      <c r="G1881" s="62"/>
      <c r="R1881" s="162"/>
    </row>
    <row r="1882" spans="3:18" s="58" customFormat="1" x14ac:dyDescent="0.25">
      <c r="C1882" s="80"/>
      <c r="G1882" s="62"/>
      <c r="R1882" s="162"/>
    </row>
    <row r="1883" spans="3:18" s="58" customFormat="1" x14ac:dyDescent="0.25">
      <c r="C1883" s="80"/>
      <c r="G1883" s="62"/>
      <c r="R1883" s="162"/>
    </row>
    <row r="1884" spans="3:18" s="58" customFormat="1" x14ac:dyDescent="0.25">
      <c r="C1884" s="80"/>
      <c r="G1884" s="62"/>
      <c r="R1884" s="162"/>
    </row>
    <row r="1885" spans="3:18" s="58" customFormat="1" x14ac:dyDescent="0.25">
      <c r="C1885" s="80"/>
      <c r="G1885" s="62"/>
      <c r="R1885" s="162"/>
    </row>
    <row r="1886" spans="3:18" s="58" customFormat="1" x14ac:dyDescent="0.25">
      <c r="C1886" s="80"/>
      <c r="G1886" s="62"/>
      <c r="R1886" s="162"/>
    </row>
    <row r="1887" spans="3:18" s="58" customFormat="1" x14ac:dyDescent="0.25">
      <c r="C1887" s="80"/>
      <c r="G1887" s="62"/>
      <c r="R1887" s="162"/>
    </row>
    <row r="1888" spans="3:18" s="58" customFormat="1" x14ac:dyDescent="0.25">
      <c r="C1888" s="80"/>
      <c r="G1888" s="62"/>
      <c r="R1888" s="162"/>
    </row>
    <row r="1889" spans="3:18" s="58" customFormat="1" x14ac:dyDescent="0.25">
      <c r="C1889" s="80"/>
      <c r="G1889" s="62"/>
      <c r="R1889" s="162"/>
    </row>
    <row r="1890" spans="3:18" s="58" customFormat="1" x14ac:dyDescent="0.25">
      <c r="C1890" s="80"/>
      <c r="G1890" s="62"/>
      <c r="R1890" s="162"/>
    </row>
    <row r="1891" spans="3:18" s="58" customFormat="1" x14ac:dyDescent="0.25">
      <c r="C1891" s="80"/>
      <c r="G1891" s="62"/>
      <c r="R1891" s="162"/>
    </row>
    <row r="1892" spans="3:18" s="58" customFormat="1" x14ac:dyDescent="0.25">
      <c r="C1892" s="80"/>
      <c r="G1892" s="62"/>
      <c r="R1892" s="162"/>
    </row>
    <row r="1893" spans="3:18" s="58" customFormat="1" x14ac:dyDescent="0.25">
      <c r="C1893" s="80"/>
      <c r="G1893" s="62"/>
      <c r="R1893" s="162"/>
    </row>
    <row r="1894" spans="3:18" s="58" customFormat="1" x14ac:dyDescent="0.25">
      <c r="C1894" s="80"/>
      <c r="G1894" s="62"/>
      <c r="R1894" s="162"/>
    </row>
    <row r="1895" spans="3:18" s="58" customFormat="1" x14ac:dyDescent="0.25">
      <c r="C1895" s="80"/>
      <c r="G1895" s="62"/>
      <c r="R1895" s="162"/>
    </row>
    <row r="1896" spans="3:18" s="58" customFormat="1" x14ac:dyDescent="0.25">
      <c r="C1896" s="80"/>
      <c r="G1896" s="62"/>
      <c r="R1896" s="162"/>
    </row>
    <row r="1897" spans="3:18" s="58" customFormat="1" x14ac:dyDescent="0.25">
      <c r="C1897" s="80"/>
      <c r="G1897" s="62"/>
      <c r="R1897" s="162"/>
    </row>
    <row r="1898" spans="3:18" s="58" customFormat="1" x14ac:dyDescent="0.25">
      <c r="C1898" s="80"/>
      <c r="G1898" s="62"/>
      <c r="R1898" s="162"/>
    </row>
    <row r="1899" spans="3:18" s="58" customFormat="1" x14ac:dyDescent="0.25">
      <c r="C1899" s="80"/>
      <c r="G1899" s="62"/>
      <c r="R1899" s="162"/>
    </row>
    <row r="1900" spans="3:18" s="58" customFormat="1" x14ac:dyDescent="0.25">
      <c r="C1900" s="80"/>
      <c r="G1900" s="62"/>
      <c r="R1900" s="162"/>
    </row>
    <row r="1901" spans="3:18" s="58" customFormat="1" x14ac:dyDescent="0.25">
      <c r="C1901" s="80"/>
      <c r="G1901" s="62"/>
      <c r="R1901" s="162"/>
    </row>
    <row r="1902" spans="3:18" s="58" customFormat="1" x14ac:dyDescent="0.25">
      <c r="C1902" s="80"/>
      <c r="G1902" s="62"/>
      <c r="R1902" s="162"/>
    </row>
    <row r="1903" spans="3:18" s="58" customFormat="1" x14ac:dyDescent="0.25">
      <c r="C1903" s="80"/>
      <c r="G1903" s="62"/>
      <c r="R1903" s="162"/>
    </row>
    <row r="1904" spans="3:18" s="58" customFormat="1" x14ac:dyDescent="0.25">
      <c r="C1904" s="80"/>
      <c r="G1904" s="62"/>
      <c r="R1904" s="162"/>
    </row>
    <row r="1905" spans="3:18" s="58" customFormat="1" x14ac:dyDescent="0.25">
      <c r="C1905" s="80"/>
      <c r="G1905" s="62"/>
      <c r="R1905" s="162"/>
    </row>
    <row r="1906" spans="3:18" s="58" customFormat="1" x14ac:dyDescent="0.25">
      <c r="C1906" s="80"/>
      <c r="G1906" s="62"/>
      <c r="R1906" s="162"/>
    </row>
    <row r="1907" spans="3:18" s="58" customFormat="1" x14ac:dyDescent="0.25">
      <c r="C1907" s="80"/>
      <c r="G1907" s="62"/>
      <c r="R1907" s="162"/>
    </row>
    <row r="1908" spans="3:18" s="58" customFormat="1" x14ac:dyDescent="0.25">
      <c r="C1908" s="80"/>
      <c r="G1908" s="62"/>
      <c r="R1908" s="162"/>
    </row>
    <row r="1909" spans="3:18" s="58" customFormat="1" x14ac:dyDescent="0.25">
      <c r="C1909" s="80"/>
      <c r="G1909" s="62"/>
      <c r="R1909" s="162"/>
    </row>
    <row r="1910" spans="3:18" s="58" customFormat="1" x14ac:dyDescent="0.25">
      <c r="C1910" s="80"/>
      <c r="G1910" s="62"/>
      <c r="R1910" s="162"/>
    </row>
    <row r="1911" spans="3:18" s="58" customFormat="1" x14ac:dyDescent="0.25">
      <c r="C1911" s="80"/>
      <c r="G1911" s="62"/>
      <c r="R1911" s="162"/>
    </row>
    <row r="1912" spans="3:18" s="58" customFormat="1" x14ac:dyDescent="0.25">
      <c r="C1912" s="80"/>
      <c r="G1912" s="62"/>
      <c r="R1912" s="162"/>
    </row>
    <row r="1913" spans="3:18" s="58" customFormat="1" x14ac:dyDescent="0.25">
      <c r="C1913" s="80"/>
      <c r="G1913" s="62"/>
      <c r="R1913" s="162"/>
    </row>
    <row r="1914" spans="3:18" s="58" customFormat="1" x14ac:dyDescent="0.25">
      <c r="C1914" s="80"/>
      <c r="G1914" s="62"/>
      <c r="R1914" s="162"/>
    </row>
    <row r="1915" spans="3:18" s="58" customFormat="1" x14ac:dyDescent="0.25">
      <c r="C1915" s="80"/>
      <c r="G1915" s="62"/>
      <c r="R1915" s="162"/>
    </row>
    <row r="1916" spans="3:18" s="58" customFormat="1" x14ac:dyDescent="0.25">
      <c r="C1916" s="80"/>
      <c r="G1916" s="62"/>
      <c r="R1916" s="162"/>
    </row>
    <row r="1917" spans="3:18" s="58" customFormat="1" x14ac:dyDescent="0.25">
      <c r="C1917" s="80"/>
      <c r="G1917" s="62"/>
      <c r="R1917" s="162"/>
    </row>
    <row r="1918" spans="3:18" s="58" customFormat="1" x14ac:dyDescent="0.25">
      <c r="C1918" s="80"/>
      <c r="G1918" s="62"/>
      <c r="R1918" s="162"/>
    </row>
    <row r="1919" spans="3:18" s="58" customFormat="1" x14ac:dyDescent="0.25">
      <c r="C1919" s="80"/>
      <c r="G1919" s="62"/>
      <c r="R1919" s="162"/>
    </row>
    <row r="1920" spans="3:18" s="58" customFormat="1" x14ac:dyDescent="0.25">
      <c r="C1920" s="80"/>
      <c r="G1920" s="62"/>
      <c r="R1920" s="162"/>
    </row>
    <row r="1921" spans="3:18" s="58" customFormat="1" x14ac:dyDescent="0.25">
      <c r="C1921" s="80"/>
      <c r="G1921" s="62"/>
      <c r="R1921" s="162"/>
    </row>
    <row r="1922" spans="3:18" s="58" customFormat="1" x14ac:dyDescent="0.25">
      <c r="C1922" s="80"/>
      <c r="G1922" s="62"/>
      <c r="R1922" s="162"/>
    </row>
    <row r="1923" spans="3:18" s="58" customFormat="1" x14ac:dyDescent="0.25">
      <c r="C1923" s="80"/>
      <c r="G1923" s="62"/>
      <c r="R1923" s="162"/>
    </row>
    <row r="1924" spans="3:18" s="58" customFormat="1" x14ac:dyDescent="0.25">
      <c r="C1924" s="80"/>
      <c r="G1924" s="62"/>
      <c r="R1924" s="162"/>
    </row>
    <row r="1925" spans="3:18" s="58" customFormat="1" x14ac:dyDescent="0.25">
      <c r="C1925" s="80"/>
      <c r="G1925" s="62"/>
      <c r="R1925" s="162"/>
    </row>
    <row r="1926" spans="3:18" s="58" customFormat="1" x14ac:dyDescent="0.25">
      <c r="C1926" s="80"/>
      <c r="G1926" s="62"/>
      <c r="R1926" s="162"/>
    </row>
    <row r="1927" spans="3:18" s="58" customFormat="1" x14ac:dyDescent="0.25">
      <c r="C1927" s="80"/>
      <c r="G1927" s="62"/>
      <c r="R1927" s="162"/>
    </row>
    <row r="1928" spans="3:18" s="58" customFormat="1" x14ac:dyDescent="0.25">
      <c r="C1928" s="80"/>
      <c r="G1928" s="62"/>
      <c r="R1928" s="162"/>
    </row>
    <row r="1929" spans="3:18" s="58" customFormat="1" x14ac:dyDescent="0.25">
      <c r="C1929" s="80"/>
      <c r="G1929" s="62"/>
      <c r="R1929" s="162"/>
    </row>
    <row r="1930" spans="3:18" s="58" customFormat="1" x14ac:dyDescent="0.25">
      <c r="C1930" s="80"/>
      <c r="G1930" s="62"/>
      <c r="R1930" s="162"/>
    </row>
    <row r="1931" spans="3:18" s="58" customFormat="1" x14ac:dyDescent="0.25">
      <c r="C1931" s="80"/>
      <c r="G1931" s="62"/>
      <c r="R1931" s="162"/>
    </row>
    <row r="1932" spans="3:18" s="58" customFormat="1" x14ac:dyDescent="0.25">
      <c r="C1932" s="80"/>
      <c r="G1932" s="62"/>
      <c r="R1932" s="162"/>
    </row>
    <row r="1933" spans="3:18" s="58" customFormat="1" x14ac:dyDescent="0.25">
      <c r="C1933" s="80"/>
      <c r="G1933" s="62"/>
      <c r="R1933" s="162"/>
    </row>
    <row r="1934" spans="3:18" s="58" customFormat="1" x14ac:dyDescent="0.25">
      <c r="C1934" s="80"/>
      <c r="G1934" s="62"/>
      <c r="R1934" s="162"/>
    </row>
    <row r="1935" spans="3:18" s="58" customFormat="1" x14ac:dyDescent="0.25">
      <c r="C1935" s="80"/>
      <c r="G1935" s="62"/>
      <c r="R1935" s="162"/>
    </row>
    <row r="1936" spans="3:18" s="58" customFormat="1" x14ac:dyDescent="0.25">
      <c r="C1936" s="80"/>
      <c r="G1936" s="62"/>
      <c r="R1936" s="162"/>
    </row>
    <row r="1937" spans="3:18" s="58" customFormat="1" x14ac:dyDescent="0.25">
      <c r="C1937" s="80"/>
      <c r="G1937" s="62"/>
      <c r="R1937" s="162"/>
    </row>
    <row r="1938" spans="3:18" s="58" customFormat="1" x14ac:dyDescent="0.25">
      <c r="C1938" s="80"/>
      <c r="G1938" s="62"/>
      <c r="R1938" s="162"/>
    </row>
    <row r="1939" spans="3:18" s="58" customFormat="1" x14ac:dyDescent="0.25">
      <c r="C1939" s="80"/>
      <c r="G1939" s="62"/>
      <c r="R1939" s="162"/>
    </row>
    <row r="1940" spans="3:18" s="58" customFormat="1" x14ac:dyDescent="0.25">
      <c r="C1940" s="80"/>
      <c r="G1940" s="62"/>
      <c r="R1940" s="162"/>
    </row>
    <row r="1941" spans="3:18" s="58" customFormat="1" x14ac:dyDescent="0.25">
      <c r="C1941" s="80"/>
      <c r="G1941" s="62"/>
      <c r="R1941" s="162"/>
    </row>
    <row r="1942" spans="3:18" s="58" customFormat="1" x14ac:dyDescent="0.25">
      <c r="C1942" s="80"/>
      <c r="G1942" s="62"/>
      <c r="R1942" s="162"/>
    </row>
    <row r="1943" spans="3:18" s="58" customFormat="1" x14ac:dyDescent="0.25">
      <c r="C1943" s="80"/>
      <c r="G1943" s="62"/>
      <c r="R1943" s="162"/>
    </row>
    <row r="1944" spans="3:18" s="58" customFormat="1" x14ac:dyDescent="0.25">
      <c r="C1944" s="80"/>
      <c r="G1944" s="62"/>
      <c r="R1944" s="162"/>
    </row>
    <row r="1945" spans="3:18" s="58" customFormat="1" x14ac:dyDescent="0.25">
      <c r="C1945" s="80"/>
      <c r="G1945" s="62"/>
      <c r="R1945" s="162"/>
    </row>
    <row r="1946" spans="3:18" s="58" customFormat="1" x14ac:dyDescent="0.25">
      <c r="C1946" s="80"/>
      <c r="G1946" s="62"/>
      <c r="R1946" s="162"/>
    </row>
    <row r="1947" spans="3:18" s="58" customFormat="1" x14ac:dyDescent="0.25">
      <c r="C1947" s="80"/>
      <c r="G1947" s="62"/>
      <c r="R1947" s="162"/>
    </row>
    <row r="1948" spans="3:18" s="58" customFormat="1" x14ac:dyDescent="0.25">
      <c r="C1948" s="80"/>
      <c r="G1948" s="62"/>
      <c r="R1948" s="162"/>
    </row>
    <row r="1949" spans="3:18" s="58" customFormat="1" x14ac:dyDescent="0.25">
      <c r="C1949" s="80"/>
      <c r="G1949" s="62"/>
      <c r="R1949" s="162"/>
    </row>
    <row r="1950" spans="3:18" s="58" customFormat="1" x14ac:dyDescent="0.25">
      <c r="C1950" s="80"/>
      <c r="G1950" s="62"/>
      <c r="R1950" s="162"/>
    </row>
    <row r="1951" spans="3:18" s="58" customFormat="1" x14ac:dyDescent="0.25">
      <c r="C1951" s="80"/>
      <c r="G1951" s="62"/>
      <c r="R1951" s="162"/>
    </row>
    <row r="1952" spans="3:18" s="58" customFormat="1" x14ac:dyDescent="0.25">
      <c r="C1952" s="80"/>
      <c r="G1952" s="62"/>
      <c r="R1952" s="162"/>
    </row>
    <row r="1953" spans="3:18" s="58" customFormat="1" x14ac:dyDescent="0.25">
      <c r="C1953" s="80"/>
      <c r="G1953" s="62"/>
      <c r="R1953" s="162"/>
    </row>
    <row r="1954" spans="3:18" s="58" customFormat="1" x14ac:dyDescent="0.25">
      <c r="C1954" s="80"/>
      <c r="G1954" s="62"/>
      <c r="R1954" s="162"/>
    </row>
    <row r="1955" spans="3:18" s="58" customFormat="1" x14ac:dyDescent="0.25">
      <c r="C1955" s="80"/>
      <c r="G1955" s="62"/>
      <c r="R1955" s="162"/>
    </row>
    <row r="1956" spans="3:18" s="58" customFormat="1" x14ac:dyDescent="0.25">
      <c r="C1956" s="80"/>
      <c r="G1956" s="62"/>
      <c r="R1956" s="162"/>
    </row>
    <row r="1957" spans="3:18" s="58" customFormat="1" x14ac:dyDescent="0.25">
      <c r="C1957" s="80"/>
      <c r="G1957" s="62"/>
      <c r="R1957" s="162"/>
    </row>
    <row r="1958" spans="3:18" s="58" customFormat="1" x14ac:dyDescent="0.25">
      <c r="C1958" s="80"/>
      <c r="G1958" s="62"/>
      <c r="R1958" s="162"/>
    </row>
    <row r="1959" spans="3:18" s="58" customFormat="1" x14ac:dyDescent="0.25">
      <c r="C1959" s="80"/>
      <c r="G1959" s="62"/>
      <c r="R1959" s="162"/>
    </row>
    <row r="1960" spans="3:18" s="58" customFormat="1" x14ac:dyDescent="0.25">
      <c r="C1960" s="80"/>
      <c r="G1960" s="62"/>
      <c r="R1960" s="162"/>
    </row>
    <row r="1961" spans="3:18" s="58" customFormat="1" x14ac:dyDescent="0.25">
      <c r="C1961" s="80"/>
      <c r="G1961" s="62"/>
      <c r="R1961" s="162"/>
    </row>
    <row r="1962" spans="3:18" s="58" customFormat="1" x14ac:dyDescent="0.25">
      <c r="C1962" s="80"/>
      <c r="G1962" s="62"/>
      <c r="R1962" s="162"/>
    </row>
    <row r="1963" spans="3:18" s="58" customFormat="1" x14ac:dyDescent="0.25">
      <c r="C1963" s="80"/>
      <c r="G1963" s="62"/>
      <c r="R1963" s="162"/>
    </row>
    <row r="1964" spans="3:18" s="58" customFormat="1" x14ac:dyDescent="0.25">
      <c r="C1964" s="80"/>
      <c r="G1964" s="62"/>
      <c r="R1964" s="162"/>
    </row>
    <row r="1965" spans="3:18" s="58" customFormat="1" x14ac:dyDescent="0.25">
      <c r="C1965" s="80"/>
      <c r="G1965" s="62"/>
      <c r="R1965" s="162"/>
    </row>
    <row r="1966" spans="3:18" s="58" customFormat="1" x14ac:dyDescent="0.25">
      <c r="C1966" s="80"/>
      <c r="G1966" s="62"/>
      <c r="R1966" s="162"/>
    </row>
    <row r="1967" spans="3:18" s="58" customFormat="1" x14ac:dyDescent="0.25">
      <c r="C1967" s="80"/>
      <c r="G1967" s="62"/>
      <c r="R1967" s="162"/>
    </row>
    <row r="1968" spans="3:18" s="58" customFormat="1" x14ac:dyDescent="0.25">
      <c r="C1968" s="80"/>
      <c r="G1968" s="62"/>
      <c r="R1968" s="162"/>
    </row>
    <row r="1969" spans="3:18" s="58" customFormat="1" x14ac:dyDescent="0.25">
      <c r="C1969" s="80"/>
      <c r="G1969" s="62"/>
      <c r="R1969" s="162"/>
    </row>
    <row r="1970" spans="3:18" s="58" customFormat="1" x14ac:dyDescent="0.25">
      <c r="C1970" s="80"/>
      <c r="G1970" s="62"/>
      <c r="R1970" s="162"/>
    </row>
    <row r="1971" spans="3:18" s="58" customFormat="1" x14ac:dyDescent="0.25">
      <c r="C1971" s="80"/>
      <c r="G1971" s="62"/>
      <c r="R1971" s="162"/>
    </row>
    <row r="1972" spans="3:18" s="58" customFormat="1" x14ac:dyDescent="0.25">
      <c r="C1972" s="80"/>
      <c r="G1972" s="62"/>
      <c r="R1972" s="162"/>
    </row>
    <row r="1973" spans="3:18" s="58" customFormat="1" x14ac:dyDescent="0.25">
      <c r="C1973" s="80"/>
      <c r="G1973" s="62"/>
      <c r="R1973" s="162"/>
    </row>
    <row r="1974" spans="3:18" s="58" customFormat="1" x14ac:dyDescent="0.25">
      <c r="C1974" s="80"/>
      <c r="G1974" s="62"/>
      <c r="R1974" s="162"/>
    </row>
    <row r="1975" spans="3:18" s="58" customFormat="1" x14ac:dyDescent="0.25">
      <c r="C1975" s="80"/>
      <c r="G1975" s="62"/>
      <c r="R1975" s="162"/>
    </row>
    <row r="1976" spans="3:18" s="58" customFormat="1" x14ac:dyDescent="0.25">
      <c r="C1976" s="80"/>
      <c r="G1976" s="62"/>
      <c r="R1976" s="162"/>
    </row>
    <row r="1977" spans="3:18" s="58" customFormat="1" x14ac:dyDescent="0.25">
      <c r="C1977" s="80"/>
      <c r="G1977" s="62"/>
      <c r="R1977" s="162"/>
    </row>
    <row r="1978" spans="3:18" s="58" customFormat="1" x14ac:dyDescent="0.25">
      <c r="C1978" s="80"/>
      <c r="G1978" s="62"/>
      <c r="R1978" s="162"/>
    </row>
    <row r="1979" spans="3:18" s="58" customFormat="1" x14ac:dyDescent="0.25">
      <c r="C1979" s="80"/>
      <c r="G1979" s="62"/>
      <c r="R1979" s="162"/>
    </row>
    <row r="1980" spans="3:18" s="58" customFormat="1" x14ac:dyDescent="0.25">
      <c r="C1980" s="80"/>
      <c r="G1980" s="62"/>
      <c r="R1980" s="162"/>
    </row>
    <row r="1981" spans="3:18" s="58" customFormat="1" x14ac:dyDescent="0.25">
      <c r="C1981" s="80"/>
      <c r="G1981" s="62"/>
      <c r="R1981" s="162"/>
    </row>
    <row r="1982" spans="3:18" s="58" customFormat="1" x14ac:dyDescent="0.25">
      <c r="C1982" s="80"/>
      <c r="G1982" s="62"/>
      <c r="R1982" s="162"/>
    </row>
    <row r="1983" spans="3:18" s="58" customFormat="1" x14ac:dyDescent="0.25">
      <c r="C1983" s="80"/>
      <c r="G1983" s="62"/>
      <c r="R1983" s="162"/>
    </row>
    <row r="1984" spans="3:18" s="58" customFormat="1" x14ac:dyDescent="0.25">
      <c r="C1984" s="80"/>
      <c r="G1984" s="62"/>
      <c r="R1984" s="162"/>
    </row>
    <row r="1985" spans="3:18" s="58" customFormat="1" x14ac:dyDescent="0.25">
      <c r="C1985" s="80"/>
      <c r="G1985" s="62"/>
      <c r="R1985" s="162"/>
    </row>
    <row r="1986" spans="3:18" s="58" customFormat="1" x14ac:dyDescent="0.25">
      <c r="C1986" s="80"/>
      <c r="G1986" s="62"/>
      <c r="R1986" s="162"/>
    </row>
    <row r="1987" spans="3:18" s="58" customFormat="1" x14ac:dyDescent="0.25">
      <c r="C1987" s="80"/>
      <c r="G1987" s="62"/>
      <c r="R1987" s="162"/>
    </row>
    <row r="1988" spans="3:18" s="58" customFormat="1" x14ac:dyDescent="0.25">
      <c r="C1988" s="80"/>
      <c r="G1988" s="62"/>
      <c r="R1988" s="162"/>
    </row>
    <row r="1989" spans="3:18" s="58" customFormat="1" x14ac:dyDescent="0.25">
      <c r="C1989" s="80"/>
      <c r="G1989" s="62"/>
      <c r="R1989" s="162"/>
    </row>
    <row r="1990" spans="3:18" s="58" customFormat="1" x14ac:dyDescent="0.25">
      <c r="C1990" s="80"/>
      <c r="G1990" s="62"/>
      <c r="R1990" s="162"/>
    </row>
    <row r="1991" spans="3:18" s="58" customFormat="1" x14ac:dyDescent="0.25">
      <c r="C1991" s="80"/>
      <c r="G1991" s="62"/>
      <c r="R1991" s="162"/>
    </row>
    <row r="1992" spans="3:18" s="58" customFormat="1" x14ac:dyDescent="0.25">
      <c r="C1992" s="80"/>
      <c r="G1992" s="62"/>
      <c r="R1992" s="162"/>
    </row>
    <row r="1993" spans="3:18" s="58" customFormat="1" x14ac:dyDescent="0.25">
      <c r="C1993" s="80"/>
      <c r="G1993" s="62"/>
      <c r="R1993" s="162"/>
    </row>
    <row r="1994" spans="3:18" s="58" customFormat="1" x14ac:dyDescent="0.25">
      <c r="C1994" s="80"/>
      <c r="G1994" s="62"/>
      <c r="R1994" s="162"/>
    </row>
    <row r="1995" spans="3:18" s="58" customFormat="1" x14ac:dyDescent="0.25">
      <c r="C1995" s="80"/>
      <c r="G1995" s="62"/>
      <c r="R1995" s="162"/>
    </row>
    <row r="1996" spans="3:18" s="58" customFormat="1" x14ac:dyDescent="0.25">
      <c r="C1996" s="80"/>
      <c r="G1996" s="62"/>
      <c r="R1996" s="162"/>
    </row>
    <row r="1997" spans="3:18" s="58" customFormat="1" x14ac:dyDescent="0.25">
      <c r="C1997" s="80"/>
      <c r="G1997" s="62"/>
      <c r="R1997" s="162"/>
    </row>
    <row r="1998" spans="3:18" s="58" customFormat="1" x14ac:dyDescent="0.25">
      <c r="C1998" s="80"/>
      <c r="G1998" s="62"/>
      <c r="R1998" s="162"/>
    </row>
    <row r="1999" spans="3:18" s="58" customFormat="1" x14ac:dyDescent="0.25">
      <c r="C1999" s="80"/>
      <c r="G1999" s="62"/>
      <c r="R1999" s="162"/>
    </row>
    <row r="2000" spans="3:18" s="58" customFormat="1" x14ac:dyDescent="0.25">
      <c r="C2000" s="80"/>
      <c r="G2000" s="62"/>
      <c r="R2000" s="162"/>
    </row>
    <row r="2001" spans="3:18" s="58" customFormat="1" x14ac:dyDescent="0.25">
      <c r="C2001" s="80"/>
      <c r="G2001" s="62"/>
      <c r="R2001" s="162"/>
    </row>
    <row r="2002" spans="3:18" s="58" customFormat="1" x14ac:dyDescent="0.25">
      <c r="C2002" s="80"/>
      <c r="G2002" s="62"/>
      <c r="R2002" s="162"/>
    </row>
    <row r="2003" spans="3:18" s="58" customFormat="1" x14ac:dyDescent="0.25">
      <c r="C2003" s="80"/>
      <c r="G2003" s="62"/>
      <c r="R2003" s="162"/>
    </row>
    <row r="2004" spans="3:18" s="58" customFormat="1" x14ac:dyDescent="0.25">
      <c r="C2004" s="80"/>
      <c r="G2004" s="62"/>
      <c r="R2004" s="162"/>
    </row>
    <row r="2005" spans="3:18" s="58" customFormat="1" x14ac:dyDescent="0.25">
      <c r="C2005" s="80"/>
      <c r="G2005" s="62"/>
      <c r="R2005" s="162"/>
    </row>
    <row r="2006" spans="3:18" s="58" customFormat="1" x14ac:dyDescent="0.25">
      <c r="C2006" s="80"/>
      <c r="G2006" s="62"/>
      <c r="R2006" s="162"/>
    </row>
    <row r="2007" spans="3:18" s="58" customFormat="1" x14ac:dyDescent="0.25">
      <c r="C2007" s="80"/>
      <c r="G2007" s="62"/>
      <c r="R2007" s="162"/>
    </row>
    <row r="2008" spans="3:18" s="58" customFormat="1" x14ac:dyDescent="0.25">
      <c r="C2008" s="80"/>
      <c r="G2008" s="62"/>
      <c r="R2008" s="162"/>
    </row>
    <row r="2009" spans="3:18" s="58" customFormat="1" x14ac:dyDescent="0.25">
      <c r="C2009" s="80"/>
      <c r="G2009" s="62"/>
      <c r="R2009" s="162"/>
    </row>
    <row r="2010" spans="3:18" s="58" customFormat="1" x14ac:dyDescent="0.25">
      <c r="C2010" s="80"/>
      <c r="G2010" s="62"/>
      <c r="R2010" s="162"/>
    </row>
    <row r="2011" spans="3:18" s="58" customFormat="1" x14ac:dyDescent="0.25">
      <c r="C2011" s="80"/>
      <c r="G2011" s="62"/>
      <c r="R2011" s="162"/>
    </row>
    <row r="2012" spans="3:18" s="58" customFormat="1" x14ac:dyDescent="0.25">
      <c r="C2012" s="80"/>
      <c r="G2012" s="62"/>
      <c r="R2012" s="162"/>
    </row>
    <row r="2013" spans="3:18" s="58" customFormat="1" x14ac:dyDescent="0.25">
      <c r="C2013" s="80"/>
      <c r="G2013" s="62"/>
      <c r="R2013" s="162"/>
    </row>
    <row r="2014" spans="3:18" s="58" customFormat="1" x14ac:dyDescent="0.25">
      <c r="C2014" s="80"/>
      <c r="G2014" s="62"/>
      <c r="R2014" s="162"/>
    </row>
    <row r="2015" spans="3:18" s="58" customFormat="1" x14ac:dyDescent="0.25">
      <c r="C2015" s="80"/>
      <c r="G2015" s="62"/>
      <c r="R2015" s="162"/>
    </row>
    <row r="2016" spans="3:18" s="58" customFormat="1" x14ac:dyDescent="0.25">
      <c r="C2016" s="80"/>
      <c r="G2016" s="62"/>
      <c r="R2016" s="162"/>
    </row>
    <row r="2017" spans="3:18" s="58" customFormat="1" x14ac:dyDescent="0.25">
      <c r="C2017" s="80"/>
      <c r="G2017" s="62"/>
      <c r="R2017" s="162"/>
    </row>
    <row r="2018" spans="3:18" s="58" customFormat="1" x14ac:dyDescent="0.25">
      <c r="C2018" s="80"/>
      <c r="G2018" s="62"/>
      <c r="R2018" s="162"/>
    </row>
    <row r="2019" spans="3:18" s="58" customFormat="1" x14ac:dyDescent="0.25">
      <c r="C2019" s="80"/>
      <c r="G2019" s="62"/>
      <c r="R2019" s="162"/>
    </row>
    <row r="2020" spans="3:18" s="58" customFormat="1" x14ac:dyDescent="0.25">
      <c r="C2020" s="80"/>
      <c r="G2020" s="62"/>
      <c r="R2020" s="162"/>
    </row>
    <row r="2021" spans="3:18" s="58" customFormat="1" x14ac:dyDescent="0.25">
      <c r="C2021" s="80"/>
      <c r="G2021" s="62"/>
      <c r="R2021" s="162"/>
    </row>
    <row r="2022" spans="3:18" s="58" customFormat="1" x14ac:dyDescent="0.25">
      <c r="C2022" s="80"/>
      <c r="G2022" s="62"/>
      <c r="R2022" s="162"/>
    </row>
    <row r="2023" spans="3:18" s="58" customFormat="1" x14ac:dyDescent="0.25">
      <c r="C2023" s="80"/>
      <c r="G2023" s="62"/>
      <c r="R2023" s="162"/>
    </row>
    <row r="2024" spans="3:18" s="58" customFormat="1" x14ac:dyDescent="0.25">
      <c r="C2024" s="80"/>
      <c r="G2024" s="62"/>
      <c r="R2024" s="162"/>
    </row>
    <row r="2025" spans="3:18" s="58" customFormat="1" x14ac:dyDescent="0.25">
      <c r="C2025" s="80"/>
      <c r="G2025" s="62"/>
      <c r="R2025" s="162"/>
    </row>
    <row r="2026" spans="3:18" s="58" customFormat="1" x14ac:dyDescent="0.25">
      <c r="C2026" s="80"/>
      <c r="G2026" s="62"/>
      <c r="R2026" s="162"/>
    </row>
    <row r="2027" spans="3:18" s="58" customFormat="1" x14ac:dyDescent="0.25">
      <c r="C2027" s="80"/>
      <c r="G2027" s="62"/>
      <c r="R2027" s="162"/>
    </row>
    <row r="2028" spans="3:18" s="58" customFormat="1" x14ac:dyDescent="0.25">
      <c r="C2028" s="80"/>
      <c r="G2028" s="62"/>
      <c r="R2028" s="162"/>
    </row>
    <row r="2029" spans="3:18" s="58" customFormat="1" x14ac:dyDescent="0.25">
      <c r="C2029" s="80"/>
      <c r="G2029" s="62"/>
      <c r="R2029" s="162"/>
    </row>
    <row r="2030" spans="3:18" s="58" customFormat="1" x14ac:dyDescent="0.25">
      <c r="C2030" s="80"/>
      <c r="G2030" s="62"/>
      <c r="R2030" s="162"/>
    </row>
    <row r="2031" spans="3:18" s="58" customFormat="1" x14ac:dyDescent="0.25">
      <c r="C2031" s="80"/>
      <c r="G2031" s="62"/>
      <c r="R2031" s="162"/>
    </row>
    <row r="2032" spans="3:18" s="58" customFormat="1" x14ac:dyDescent="0.25">
      <c r="C2032" s="80"/>
      <c r="G2032" s="62"/>
      <c r="R2032" s="162"/>
    </row>
    <row r="2033" spans="3:18" s="58" customFormat="1" x14ac:dyDescent="0.25">
      <c r="C2033" s="80"/>
      <c r="G2033" s="62"/>
      <c r="R2033" s="162"/>
    </row>
    <row r="2034" spans="3:18" s="58" customFormat="1" x14ac:dyDescent="0.25">
      <c r="C2034" s="80"/>
      <c r="G2034" s="62"/>
      <c r="R2034" s="162"/>
    </row>
    <row r="2035" spans="3:18" s="58" customFormat="1" x14ac:dyDescent="0.25">
      <c r="C2035" s="80"/>
      <c r="G2035" s="62"/>
      <c r="R2035" s="162"/>
    </row>
    <row r="2036" spans="3:18" s="58" customFormat="1" x14ac:dyDescent="0.25">
      <c r="C2036" s="80"/>
      <c r="G2036" s="62"/>
      <c r="R2036" s="162"/>
    </row>
    <row r="2037" spans="3:18" s="58" customFormat="1" x14ac:dyDescent="0.25">
      <c r="C2037" s="80"/>
      <c r="G2037" s="62"/>
      <c r="R2037" s="162"/>
    </row>
    <row r="2038" spans="3:18" s="58" customFormat="1" x14ac:dyDescent="0.25">
      <c r="C2038" s="80"/>
      <c r="G2038" s="62"/>
      <c r="R2038" s="162"/>
    </row>
    <row r="2039" spans="3:18" s="58" customFormat="1" x14ac:dyDescent="0.25">
      <c r="C2039" s="80"/>
      <c r="G2039" s="62"/>
      <c r="R2039" s="162"/>
    </row>
    <row r="2040" spans="3:18" s="58" customFormat="1" x14ac:dyDescent="0.25">
      <c r="C2040" s="80"/>
      <c r="G2040" s="62"/>
      <c r="R2040" s="162"/>
    </row>
    <row r="2041" spans="3:18" s="58" customFormat="1" x14ac:dyDescent="0.25">
      <c r="C2041" s="80"/>
      <c r="G2041" s="62"/>
      <c r="R2041" s="162"/>
    </row>
    <row r="2042" spans="3:18" s="58" customFormat="1" x14ac:dyDescent="0.25">
      <c r="C2042" s="80"/>
      <c r="G2042" s="62"/>
      <c r="R2042" s="162"/>
    </row>
    <row r="2043" spans="3:18" s="58" customFormat="1" x14ac:dyDescent="0.25">
      <c r="C2043" s="80"/>
      <c r="G2043" s="62"/>
      <c r="R2043" s="162"/>
    </row>
    <row r="2044" spans="3:18" s="58" customFormat="1" x14ac:dyDescent="0.25">
      <c r="C2044" s="80"/>
      <c r="G2044" s="62"/>
      <c r="R2044" s="162"/>
    </row>
    <row r="2045" spans="3:18" s="58" customFormat="1" x14ac:dyDescent="0.25">
      <c r="C2045" s="80"/>
      <c r="G2045" s="62"/>
      <c r="R2045" s="162"/>
    </row>
    <row r="2046" spans="3:18" s="58" customFormat="1" x14ac:dyDescent="0.25">
      <c r="C2046" s="80"/>
      <c r="G2046" s="62"/>
      <c r="R2046" s="162"/>
    </row>
    <row r="2047" spans="3:18" s="58" customFormat="1" x14ac:dyDescent="0.25">
      <c r="C2047" s="80"/>
      <c r="G2047" s="62"/>
      <c r="R2047" s="162"/>
    </row>
    <row r="2048" spans="3:18" s="58" customFormat="1" x14ac:dyDescent="0.25">
      <c r="C2048" s="80"/>
      <c r="G2048" s="62"/>
      <c r="R2048" s="162"/>
    </row>
    <row r="2049" spans="3:18" s="58" customFormat="1" x14ac:dyDescent="0.25">
      <c r="C2049" s="80"/>
      <c r="G2049" s="62"/>
      <c r="R2049" s="162"/>
    </row>
    <row r="2050" spans="3:18" s="58" customFormat="1" x14ac:dyDescent="0.25">
      <c r="C2050" s="80"/>
      <c r="G2050" s="62"/>
      <c r="R2050" s="162"/>
    </row>
    <row r="2051" spans="3:18" s="58" customFormat="1" x14ac:dyDescent="0.25">
      <c r="C2051" s="80"/>
      <c r="G2051" s="62"/>
      <c r="R2051" s="162"/>
    </row>
    <row r="2052" spans="3:18" s="58" customFormat="1" x14ac:dyDescent="0.25">
      <c r="C2052" s="80"/>
      <c r="G2052" s="62"/>
      <c r="R2052" s="162"/>
    </row>
    <row r="2053" spans="3:18" s="58" customFormat="1" x14ac:dyDescent="0.25">
      <c r="C2053" s="80"/>
      <c r="G2053" s="62"/>
      <c r="R2053" s="162"/>
    </row>
    <row r="2054" spans="3:18" s="58" customFormat="1" x14ac:dyDescent="0.25">
      <c r="C2054" s="80"/>
      <c r="G2054" s="62"/>
      <c r="R2054" s="162"/>
    </row>
    <row r="2055" spans="3:18" s="58" customFormat="1" x14ac:dyDescent="0.25">
      <c r="C2055" s="80"/>
      <c r="G2055" s="62"/>
      <c r="R2055" s="162"/>
    </row>
    <row r="2056" spans="3:18" s="58" customFormat="1" x14ac:dyDescent="0.25">
      <c r="C2056" s="80"/>
      <c r="G2056" s="62"/>
      <c r="R2056" s="162"/>
    </row>
    <row r="2057" spans="3:18" s="58" customFormat="1" x14ac:dyDescent="0.25">
      <c r="C2057" s="80"/>
      <c r="G2057" s="62"/>
      <c r="R2057" s="162"/>
    </row>
    <row r="2058" spans="3:18" s="58" customFormat="1" x14ac:dyDescent="0.25">
      <c r="C2058" s="80"/>
      <c r="G2058" s="62"/>
      <c r="R2058" s="162"/>
    </row>
    <row r="2059" spans="3:18" s="58" customFormat="1" x14ac:dyDescent="0.25">
      <c r="C2059" s="80"/>
      <c r="G2059" s="62"/>
      <c r="R2059" s="162"/>
    </row>
    <row r="2060" spans="3:18" s="58" customFormat="1" x14ac:dyDescent="0.25">
      <c r="C2060" s="80"/>
      <c r="G2060" s="62"/>
      <c r="R2060" s="162"/>
    </row>
    <row r="2061" spans="3:18" s="58" customFormat="1" x14ac:dyDescent="0.25">
      <c r="C2061" s="80"/>
      <c r="G2061" s="62"/>
      <c r="R2061" s="162"/>
    </row>
    <row r="2062" spans="3:18" s="58" customFormat="1" x14ac:dyDescent="0.25">
      <c r="C2062" s="80"/>
      <c r="G2062" s="62"/>
      <c r="R2062" s="162"/>
    </row>
    <row r="2063" spans="3:18" s="58" customFormat="1" x14ac:dyDescent="0.25">
      <c r="C2063" s="80"/>
      <c r="G2063" s="62"/>
      <c r="R2063" s="162"/>
    </row>
    <row r="2064" spans="3:18" s="58" customFormat="1" x14ac:dyDescent="0.25">
      <c r="C2064" s="80"/>
      <c r="G2064" s="62"/>
      <c r="R2064" s="162"/>
    </row>
    <row r="2065" spans="3:18" s="58" customFormat="1" x14ac:dyDescent="0.25">
      <c r="C2065" s="80"/>
      <c r="G2065" s="62"/>
      <c r="R2065" s="162"/>
    </row>
    <row r="2066" spans="3:18" s="58" customFormat="1" x14ac:dyDescent="0.25">
      <c r="C2066" s="80"/>
      <c r="G2066" s="62"/>
      <c r="R2066" s="162"/>
    </row>
    <row r="2067" spans="3:18" s="58" customFormat="1" x14ac:dyDescent="0.25">
      <c r="C2067" s="80"/>
      <c r="G2067" s="62"/>
      <c r="R2067" s="162"/>
    </row>
    <row r="2068" spans="3:18" s="58" customFormat="1" x14ac:dyDescent="0.25">
      <c r="C2068" s="80"/>
      <c r="G2068" s="62"/>
      <c r="R2068" s="162"/>
    </row>
    <row r="2069" spans="3:18" s="58" customFormat="1" x14ac:dyDescent="0.25">
      <c r="C2069" s="80"/>
      <c r="G2069" s="62"/>
      <c r="R2069" s="162"/>
    </row>
    <row r="2070" spans="3:18" s="58" customFormat="1" x14ac:dyDescent="0.25">
      <c r="C2070" s="80"/>
      <c r="G2070" s="62"/>
      <c r="R2070" s="162"/>
    </row>
    <row r="2071" spans="3:18" s="58" customFormat="1" x14ac:dyDescent="0.25">
      <c r="C2071" s="80"/>
      <c r="G2071" s="62"/>
      <c r="R2071" s="162"/>
    </row>
    <row r="2072" spans="3:18" s="58" customFormat="1" x14ac:dyDescent="0.25">
      <c r="C2072" s="80"/>
      <c r="G2072" s="62"/>
      <c r="R2072" s="162"/>
    </row>
    <row r="2073" spans="3:18" s="58" customFormat="1" x14ac:dyDescent="0.25">
      <c r="C2073" s="80"/>
      <c r="G2073" s="62"/>
      <c r="R2073" s="162"/>
    </row>
    <row r="2074" spans="3:18" s="58" customFormat="1" x14ac:dyDescent="0.25">
      <c r="C2074" s="80"/>
      <c r="G2074" s="62"/>
      <c r="R2074" s="162"/>
    </row>
    <row r="2075" spans="3:18" s="58" customFormat="1" x14ac:dyDescent="0.25">
      <c r="C2075" s="80"/>
      <c r="G2075" s="62"/>
      <c r="R2075" s="162"/>
    </row>
    <row r="2076" spans="3:18" s="58" customFormat="1" x14ac:dyDescent="0.25">
      <c r="C2076" s="80"/>
      <c r="G2076" s="62"/>
      <c r="R2076" s="162"/>
    </row>
    <row r="2077" spans="3:18" s="58" customFormat="1" x14ac:dyDescent="0.25">
      <c r="C2077" s="80"/>
      <c r="G2077" s="62"/>
      <c r="R2077" s="162"/>
    </row>
    <row r="2078" spans="3:18" s="58" customFormat="1" x14ac:dyDescent="0.25">
      <c r="C2078" s="80"/>
      <c r="G2078" s="62"/>
      <c r="R2078" s="162"/>
    </row>
    <row r="2079" spans="3:18" s="58" customFormat="1" x14ac:dyDescent="0.25">
      <c r="C2079" s="80"/>
      <c r="G2079" s="62"/>
      <c r="R2079" s="162"/>
    </row>
    <row r="2080" spans="3:18" s="58" customFormat="1" x14ac:dyDescent="0.25">
      <c r="C2080" s="80"/>
      <c r="G2080" s="62"/>
      <c r="R2080" s="162"/>
    </row>
    <row r="2081" spans="3:18" s="58" customFormat="1" x14ac:dyDescent="0.25">
      <c r="C2081" s="80"/>
      <c r="G2081" s="62"/>
      <c r="R2081" s="162"/>
    </row>
    <row r="2082" spans="3:18" s="58" customFormat="1" x14ac:dyDescent="0.25">
      <c r="C2082" s="80"/>
      <c r="G2082" s="62"/>
      <c r="R2082" s="162"/>
    </row>
    <row r="2083" spans="3:18" s="58" customFormat="1" x14ac:dyDescent="0.25">
      <c r="C2083" s="80"/>
      <c r="G2083" s="62"/>
      <c r="R2083" s="162"/>
    </row>
    <row r="2084" spans="3:18" s="58" customFormat="1" x14ac:dyDescent="0.25">
      <c r="C2084" s="80"/>
      <c r="G2084" s="62"/>
      <c r="R2084" s="162"/>
    </row>
    <row r="2085" spans="3:18" s="58" customFormat="1" x14ac:dyDescent="0.25">
      <c r="C2085" s="80"/>
      <c r="G2085" s="62"/>
      <c r="R2085" s="162"/>
    </row>
    <row r="2086" spans="3:18" s="58" customFormat="1" x14ac:dyDescent="0.25">
      <c r="C2086" s="80"/>
      <c r="G2086" s="62"/>
      <c r="R2086" s="162"/>
    </row>
    <row r="2087" spans="3:18" s="58" customFormat="1" x14ac:dyDescent="0.25">
      <c r="C2087" s="80"/>
      <c r="G2087" s="62"/>
      <c r="R2087" s="162"/>
    </row>
    <row r="2088" spans="3:18" s="58" customFormat="1" x14ac:dyDescent="0.25">
      <c r="C2088" s="80"/>
      <c r="G2088" s="62"/>
      <c r="R2088" s="162"/>
    </row>
    <row r="2089" spans="3:18" s="58" customFormat="1" x14ac:dyDescent="0.25">
      <c r="C2089" s="80"/>
      <c r="G2089" s="62"/>
      <c r="R2089" s="162"/>
    </row>
    <row r="2090" spans="3:18" s="58" customFormat="1" x14ac:dyDescent="0.25">
      <c r="C2090" s="80"/>
      <c r="G2090" s="62"/>
      <c r="R2090" s="162"/>
    </row>
    <row r="2091" spans="3:18" s="58" customFormat="1" x14ac:dyDescent="0.25">
      <c r="C2091" s="80"/>
      <c r="G2091" s="62"/>
      <c r="R2091" s="162"/>
    </row>
    <row r="2092" spans="3:18" s="58" customFormat="1" x14ac:dyDescent="0.25">
      <c r="C2092" s="80"/>
      <c r="G2092" s="62"/>
      <c r="R2092" s="162"/>
    </row>
    <row r="2093" spans="3:18" s="58" customFormat="1" x14ac:dyDescent="0.25">
      <c r="C2093" s="80"/>
      <c r="G2093" s="62"/>
      <c r="R2093" s="162"/>
    </row>
    <row r="2094" spans="3:18" s="58" customFormat="1" x14ac:dyDescent="0.25">
      <c r="C2094" s="80"/>
      <c r="G2094" s="62"/>
      <c r="R2094" s="162"/>
    </row>
    <row r="2095" spans="3:18" s="58" customFormat="1" x14ac:dyDescent="0.25">
      <c r="C2095" s="80"/>
      <c r="G2095" s="62"/>
      <c r="R2095" s="162"/>
    </row>
    <row r="2096" spans="3:18" s="58" customFormat="1" x14ac:dyDescent="0.25">
      <c r="C2096" s="80"/>
      <c r="G2096" s="62"/>
      <c r="R2096" s="162"/>
    </row>
    <row r="2097" spans="3:18" s="58" customFormat="1" x14ac:dyDescent="0.25">
      <c r="C2097" s="80"/>
      <c r="G2097" s="62"/>
      <c r="R2097" s="162"/>
    </row>
    <row r="2098" spans="3:18" s="58" customFormat="1" x14ac:dyDescent="0.25">
      <c r="C2098" s="80"/>
      <c r="G2098" s="62"/>
      <c r="R2098" s="162"/>
    </row>
    <row r="2099" spans="3:18" s="58" customFormat="1" x14ac:dyDescent="0.25">
      <c r="C2099" s="80"/>
      <c r="G2099" s="62"/>
      <c r="R2099" s="162"/>
    </row>
    <row r="2100" spans="3:18" s="58" customFormat="1" x14ac:dyDescent="0.25">
      <c r="C2100" s="80"/>
      <c r="G2100" s="62"/>
      <c r="R2100" s="162"/>
    </row>
    <row r="2101" spans="3:18" s="58" customFormat="1" x14ac:dyDescent="0.25">
      <c r="C2101" s="80"/>
      <c r="G2101" s="62"/>
      <c r="R2101" s="162"/>
    </row>
    <row r="2102" spans="3:18" s="58" customFormat="1" x14ac:dyDescent="0.25">
      <c r="C2102" s="80"/>
      <c r="G2102" s="62"/>
      <c r="R2102" s="162"/>
    </row>
    <row r="2103" spans="3:18" s="58" customFormat="1" x14ac:dyDescent="0.25">
      <c r="C2103" s="80"/>
      <c r="G2103" s="62"/>
      <c r="R2103" s="162"/>
    </row>
    <row r="2104" spans="3:18" s="58" customFormat="1" x14ac:dyDescent="0.25">
      <c r="C2104" s="80"/>
      <c r="G2104" s="62"/>
      <c r="R2104" s="162"/>
    </row>
    <row r="2105" spans="3:18" s="58" customFormat="1" x14ac:dyDescent="0.25">
      <c r="C2105" s="80"/>
      <c r="G2105" s="62"/>
      <c r="R2105" s="162"/>
    </row>
    <row r="2106" spans="3:18" s="58" customFormat="1" x14ac:dyDescent="0.25">
      <c r="C2106" s="80"/>
      <c r="G2106" s="62"/>
      <c r="R2106" s="162"/>
    </row>
    <row r="2107" spans="3:18" s="58" customFormat="1" x14ac:dyDescent="0.25">
      <c r="C2107" s="80"/>
      <c r="G2107" s="62"/>
      <c r="R2107" s="162"/>
    </row>
    <row r="2108" spans="3:18" s="58" customFormat="1" x14ac:dyDescent="0.25">
      <c r="C2108" s="80"/>
      <c r="G2108" s="62"/>
      <c r="R2108" s="162"/>
    </row>
    <row r="2109" spans="3:18" s="58" customFormat="1" x14ac:dyDescent="0.25">
      <c r="C2109" s="80"/>
      <c r="G2109" s="62"/>
      <c r="R2109" s="162"/>
    </row>
    <row r="2110" spans="3:18" s="58" customFormat="1" x14ac:dyDescent="0.25">
      <c r="C2110" s="80"/>
      <c r="G2110" s="62"/>
      <c r="R2110" s="162"/>
    </row>
    <row r="2111" spans="3:18" s="58" customFormat="1" x14ac:dyDescent="0.25">
      <c r="C2111" s="80"/>
      <c r="G2111" s="62"/>
      <c r="R2111" s="162"/>
    </row>
    <row r="2112" spans="3:18" s="58" customFormat="1" x14ac:dyDescent="0.25">
      <c r="C2112" s="80"/>
      <c r="G2112" s="62"/>
      <c r="R2112" s="162"/>
    </row>
    <row r="2113" spans="3:18" s="58" customFormat="1" x14ac:dyDescent="0.25">
      <c r="C2113" s="80"/>
      <c r="G2113" s="62"/>
      <c r="R2113" s="162"/>
    </row>
    <row r="2114" spans="3:18" s="58" customFormat="1" x14ac:dyDescent="0.25">
      <c r="C2114" s="80"/>
      <c r="G2114" s="62"/>
      <c r="R2114" s="162"/>
    </row>
    <row r="2115" spans="3:18" s="58" customFormat="1" x14ac:dyDescent="0.25">
      <c r="C2115" s="80"/>
      <c r="G2115" s="62"/>
      <c r="R2115" s="162"/>
    </row>
    <row r="2116" spans="3:18" s="58" customFormat="1" x14ac:dyDescent="0.25">
      <c r="C2116" s="80"/>
      <c r="G2116" s="62"/>
      <c r="R2116" s="162"/>
    </row>
    <row r="2117" spans="3:18" s="58" customFormat="1" x14ac:dyDescent="0.25">
      <c r="C2117" s="80"/>
      <c r="G2117" s="62"/>
      <c r="R2117" s="162"/>
    </row>
    <row r="2118" spans="3:18" s="58" customFormat="1" x14ac:dyDescent="0.25">
      <c r="C2118" s="80"/>
      <c r="G2118" s="62"/>
      <c r="R2118" s="162"/>
    </row>
    <row r="2119" spans="3:18" s="58" customFormat="1" x14ac:dyDescent="0.25">
      <c r="C2119" s="80"/>
      <c r="G2119" s="62"/>
      <c r="R2119" s="162"/>
    </row>
    <row r="2120" spans="3:18" s="58" customFormat="1" x14ac:dyDescent="0.25">
      <c r="C2120" s="80"/>
      <c r="G2120" s="62"/>
      <c r="R2120" s="162"/>
    </row>
    <row r="2121" spans="3:18" s="58" customFormat="1" x14ac:dyDescent="0.25">
      <c r="C2121" s="80"/>
      <c r="G2121" s="62"/>
      <c r="R2121" s="162"/>
    </row>
    <row r="2122" spans="3:18" s="58" customFormat="1" x14ac:dyDescent="0.25">
      <c r="C2122" s="80"/>
      <c r="G2122" s="62"/>
      <c r="R2122" s="162"/>
    </row>
    <row r="2123" spans="3:18" s="58" customFormat="1" x14ac:dyDescent="0.25">
      <c r="C2123" s="80"/>
      <c r="G2123" s="62"/>
      <c r="R2123" s="162"/>
    </row>
    <row r="2124" spans="3:18" s="58" customFormat="1" x14ac:dyDescent="0.25">
      <c r="C2124" s="80"/>
      <c r="G2124" s="62"/>
      <c r="R2124" s="162"/>
    </row>
    <row r="2125" spans="3:18" s="58" customFormat="1" x14ac:dyDescent="0.25">
      <c r="C2125" s="80"/>
      <c r="G2125" s="62"/>
      <c r="R2125" s="162"/>
    </row>
    <row r="2126" spans="3:18" s="58" customFormat="1" x14ac:dyDescent="0.25">
      <c r="C2126" s="80"/>
      <c r="G2126" s="62"/>
      <c r="R2126" s="162"/>
    </row>
    <row r="2127" spans="3:18" s="58" customFormat="1" x14ac:dyDescent="0.25">
      <c r="C2127" s="80"/>
      <c r="G2127" s="62"/>
      <c r="R2127" s="162"/>
    </row>
    <row r="2128" spans="3:18" s="58" customFormat="1" x14ac:dyDescent="0.25">
      <c r="C2128" s="80"/>
      <c r="G2128" s="62"/>
      <c r="R2128" s="162"/>
    </row>
    <row r="2129" spans="3:18" s="58" customFormat="1" x14ac:dyDescent="0.25">
      <c r="C2129" s="80"/>
      <c r="G2129" s="62"/>
      <c r="R2129" s="162"/>
    </row>
    <row r="2130" spans="3:18" s="58" customFormat="1" x14ac:dyDescent="0.25">
      <c r="C2130" s="80"/>
      <c r="G2130" s="62"/>
      <c r="R2130" s="162"/>
    </row>
    <row r="2131" spans="3:18" s="58" customFormat="1" x14ac:dyDescent="0.25">
      <c r="C2131" s="80"/>
      <c r="G2131" s="62"/>
      <c r="R2131" s="162"/>
    </row>
    <row r="2132" spans="3:18" s="58" customFormat="1" x14ac:dyDescent="0.25">
      <c r="C2132" s="80"/>
      <c r="G2132" s="62"/>
      <c r="R2132" s="162"/>
    </row>
    <row r="2133" spans="3:18" s="58" customFormat="1" x14ac:dyDescent="0.25">
      <c r="C2133" s="80"/>
      <c r="G2133" s="62"/>
      <c r="R2133" s="162"/>
    </row>
    <row r="2134" spans="3:18" s="58" customFormat="1" x14ac:dyDescent="0.25">
      <c r="C2134" s="80"/>
      <c r="G2134" s="62"/>
      <c r="R2134" s="162"/>
    </row>
    <row r="2135" spans="3:18" s="58" customFormat="1" x14ac:dyDescent="0.25">
      <c r="C2135" s="80"/>
      <c r="G2135" s="62"/>
      <c r="R2135" s="162"/>
    </row>
    <row r="2136" spans="3:18" s="58" customFormat="1" x14ac:dyDescent="0.25">
      <c r="C2136" s="80"/>
      <c r="G2136" s="62"/>
      <c r="R2136" s="162"/>
    </row>
    <row r="2137" spans="3:18" s="58" customFormat="1" x14ac:dyDescent="0.25">
      <c r="C2137" s="80"/>
      <c r="G2137" s="62"/>
      <c r="R2137" s="162"/>
    </row>
    <row r="2138" spans="3:18" s="58" customFormat="1" x14ac:dyDescent="0.25">
      <c r="C2138" s="80"/>
      <c r="G2138" s="62"/>
      <c r="R2138" s="162"/>
    </row>
    <row r="2139" spans="3:18" s="58" customFormat="1" x14ac:dyDescent="0.25">
      <c r="C2139" s="80"/>
      <c r="G2139" s="62"/>
      <c r="R2139" s="162"/>
    </row>
    <row r="2140" spans="3:18" s="58" customFormat="1" x14ac:dyDescent="0.25">
      <c r="C2140" s="80"/>
      <c r="G2140" s="62"/>
      <c r="R2140" s="162"/>
    </row>
    <row r="2141" spans="3:18" s="58" customFormat="1" x14ac:dyDescent="0.25">
      <c r="C2141" s="80"/>
      <c r="G2141" s="62"/>
      <c r="R2141" s="162"/>
    </row>
    <row r="2142" spans="3:18" s="58" customFormat="1" x14ac:dyDescent="0.25">
      <c r="C2142" s="80"/>
      <c r="G2142" s="62"/>
      <c r="R2142" s="162"/>
    </row>
    <row r="2143" spans="3:18" s="58" customFormat="1" x14ac:dyDescent="0.25">
      <c r="C2143" s="80"/>
      <c r="G2143" s="62"/>
      <c r="R2143" s="162"/>
    </row>
    <row r="2144" spans="3:18" s="58" customFormat="1" x14ac:dyDescent="0.25">
      <c r="C2144" s="80"/>
      <c r="G2144" s="62"/>
      <c r="R2144" s="162"/>
    </row>
    <row r="2145" spans="3:18" s="58" customFormat="1" x14ac:dyDescent="0.25">
      <c r="C2145" s="80"/>
      <c r="G2145" s="62"/>
      <c r="R2145" s="162"/>
    </row>
    <row r="2146" spans="3:18" s="58" customFormat="1" x14ac:dyDescent="0.25">
      <c r="C2146" s="80"/>
      <c r="G2146" s="62"/>
      <c r="R2146" s="162"/>
    </row>
    <row r="2147" spans="3:18" s="58" customFormat="1" x14ac:dyDescent="0.25">
      <c r="C2147" s="80"/>
      <c r="G2147" s="62"/>
      <c r="R2147" s="162"/>
    </row>
    <row r="2148" spans="3:18" s="58" customFormat="1" x14ac:dyDescent="0.25">
      <c r="C2148" s="80"/>
      <c r="G2148" s="62"/>
      <c r="R2148" s="162"/>
    </row>
    <row r="2149" spans="3:18" s="58" customFormat="1" x14ac:dyDescent="0.25">
      <c r="C2149" s="80"/>
      <c r="G2149" s="62"/>
      <c r="R2149" s="162"/>
    </row>
    <row r="2150" spans="3:18" s="58" customFormat="1" x14ac:dyDescent="0.25">
      <c r="C2150" s="80"/>
      <c r="G2150" s="62"/>
      <c r="R2150" s="162"/>
    </row>
    <row r="2151" spans="3:18" s="58" customFormat="1" x14ac:dyDescent="0.25">
      <c r="C2151" s="80"/>
      <c r="G2151" s="62"/>
      <c r="R2151" s="162"/>
    </row>
    <row r="2152" spans="3:18" s="58" customFormat="1" x14ac:dyDescent="0.25">
      <c r="C2152" s="80"/>
      <c r="G2152" s="62"/>
      <c r="R2152" s="162"/>
    </row>
    <row r="2153" spans="3:18" s="58" customFormat="1" x14ac:dyDescent="0.25">
      <c r="C2153" s="80"/>
      <c r="G2153" s="62"/>
      <c r="R2153" s="162"/>
    </row>
    <row r="2154" spans="3:18" s="58" customFormat="1" x14ac:dyDescent="0.25">
      <c r="C2154" s="80"/>
      <c r="G2154" s="62"/>
      <c r="R2154" s="162"/>
    </row>
    <row r="2155" spans="3:18" s="58" customFormat="1" x14ac:dyDescent="0.25">
      <c r="C2155" s="80"/>
      <c r="G2155" s="62"/>
      <c r="R2155" s="162"/>
    </row>
    <row r="2156" spans="3:18" s="58" customFormat="1" x14ac:dyDescent="0.25">
      <c r="C2156" s="80"/>
      <c r="G2156" s="62"/>
      <c r="R2156" s="162"/>
    </row>
    <row r="2157" spans="3:18" s="58" customFormat="1" x14ac:dyDescent="0.25">
      <c r="C2157" s="80"/>
      <c r="G2157" s="62"/>
      <c r="R2157" s="162"/>
    </row>
    <row r="2158" spans="3:18" s="58" customFormat="1" x14ac:dyDescent="0.25">
      <c r="C2158" s="80"/>
      <c r="G2158" s="62"/>
      <c r="R2158" s="162"/>
    </row>
    <row r="2159" spans="3:18" s="58" customFormat="1" x14ac:dyDescent="0.25">
      <c r="C2159" s="80"/>
      <c r="G2159" s="62"/>
      <c r="R2159" s="162"/>
    </row>
    <row r="2160" spans="3:18" s="58" customFormat="1" x14ac:dyDescent="0.25">
      <c r="C2160" s="80"/>
      <c r="G2160" s="62"/>
      <c r="R2160" s="162"/>
    </row>
    <row r="2161" spans="3:18" s="58" customFormat="1" x14ac:dyDescent="0.25">
      <c r="C2161" s="80"/>
      <c r="G2161" s="62"/>
      <c r="R2161" s="162"/>
    </row>
    <row r="2162" spans="3:18" s="58" customFormat="1" x14ac:dyDescent="0.25">
      <c r="C2162" s="80"/>
      <c r="G2162" s="62"/>
      <c r="R2162" s="162"/>
    </row>
    <row r="2163" spans="3:18" s="58" customFormat="1" x14ac:dyDescent="0.25">
      <c r="C2163" s="80"/>
      <c r="G2163" s="62"/>
      <c r="R2163" s="162"/>
    </row>
    <row r="2164" spans="3:18" s="58" customFormat="1" x14ac:dyDescent="0.25">
      <c r="C2164" s="80"/>
      <c r="G2164" s="62"/>
      <c r="R2164" s="162"/>
    </row>
    <row r="2165" spans="3:18" s="58" customFormat="1" x14ac:dyDescent="0.25">
      <c r="C2165" s="80"/>
      <c r="G2165" s="62"/>
      <c r="R2165" s="162"/>
    </row>
    <row r="2166" spans="3:18" s="58" customFormat="1" x14ac:dyDescent="0.25">
      <c r="C2166" s="80"/>
      <c r="G2166" s="62"/>
      <c r="R2166" s="162"/>
    </row>
    <row r="2167" spans="3:18" s="58" customFormat="1" x14ac:dyDescent="0.25">
      <c r="C2167" s="80"/>
      <c r="G2167" s="62"/>
      <c r="R2167" s="162"/>
    </row>
    <row r="2168" spans="3:18" s="58" customFormat="1" x14ac:dyDescent="0.25">
      <c r="C2168" s="80"/>
      <c r="G2168" s="62"/>
      <c r="R2168" s="162"/>
    </row>
    <row r="2169" spans="3:18" s="58" customFormat="1" x14ac:dyDescent="0.25">
      <c r="C2169" s="80"/>
      <c r="G2169" s="62"/>
      <c r="R2169" s="162"/>
    </row>
    <row r="2170" spans="3:18" s="58" customFormat="1" x14ac:dyDescent="0.25">
      <c r="C2170" s="80"/>
      <c r="G2170" s="62"/>
      <c r="R2170" s="162"/>
    </row>
    <row r="2171" spans="3:18" s="58" customFormat="1" x14ac:dyDescent="0.25">
      <c r="C2171" s="80"/>
      <c r="G2171" s="62"/>
      <c r="R2171" s="162"/>
    </row>
    <row r="2172" spans="3:18" s="58" customFormat="1" x14ac:dyDescent="0.25">
      <c r="C2172" s="80"/>
      <c r="G2172" s="62"/>
      <c r="R2172" s="162"/>
    </row>
    <row r="2173" spans="3:18" s="58" customFormat="1" x14ac:dyDescent="0.25">
      <c r="C2173" s="80"/>
      <c r="G2173" s="62"/>
      <c r="R2173" s="162"/>
    </row>
    <row r="2174" spans="3:18" s="58" customFormat="1" x14ac:dyDescent="0.25">
      <c r="C2174" s="80"/>
      <c r="G2174" s="62"/>
      <c r="R2174" s="162"/>
    </row>
    <row r="2175" spans="3:18" s="58" customFormat="1" x14ac:dyDescent="0.25">
      <c r="C2175" s="80"/>
      <c r="G2175" s="62"/>
      <c r="R2175" s="162"/>
    </row>
    <row r="2176" spans="3:18" s="58" customFormat="1" x14ac:dyDescent="0.25">
      <c r="C2176" s="80"/>
      <c r="G2176" s="62"/>
      <c r="R2176" s="162"/>
    </row>
    <row r="2177" spans="3:18" s="58" customFormat="1" x14ac:dyDescent="0.25">
      <c r="C2177" s="80"/>
      <c r="G2177" s="62"/>
      <c r="R2177" s="162"/>
    </row>
    <row r="2178" spans="3:18" s="58" customFormat="1" x14ac:dyDescent="0.25">
      <c r="C2178" s="80"/>
      <c r="G2178" s="62"/>
      <c r="R2178" s="162"/>
    </row>
    <row r="2179" spans="3:18" s="58" customFormat="1" x14ac:dyDescent="0.25">
      <c r="C2179" s="80"/>
      <c r="G2179" s="62"/>
      <c r="R2179" s="162"/>
    </row>
    <row r="2180" spans="3:18" s="58" customFormat="1" x14ac:dyDescent="0.25">
      <c r="C2180" s="80"/>
      <c r="G2180" s="62"/>
      <c r="R2180" s="162"/>
    </row>
    <row r="2181" spans="3:18" s="58" customFormat="1" x14ac:dyDescent="0.25">
      <c r="C2181" s="80"/>
      <c r="G2181" s="62"/>
      <c r="R2181" s="162"/>
    </row>
    <row r="2182" spans="3:18" s="58" customFormat="1" x14ac:dyDescent="0.25">
      <c r="C2182" s="80"/>
      <c r="G2182" s="62"/>
      <c r="R2182" s="162"/>
    </row>
    <row r="2183" spans="3:18" s="58" customFormat="1" x14ac:dyDescent="0.25">
      <c r="C2183" s="80"/>
      <c r="G2183" s="62"/>
      <c r="R2183" s="162"/>
    </row>
    <row r="2184" spans="3:18" s="58" customFormat="1" x14ac:dyDescent="0.25">
      <c r="C2184" s="80"/>
      <c r="G2184" s="62"/>
      <c r="R2184" s="162"/>
    </row>
    <row r="2185" spans="3:18" s="58" customFormat="1" x14ac:dyDescent="0.25">
      <c r="C2185" s="80"/>
      <c r="G2185" s="62"/>
      <c r="R2185" s="162"/>
    </row>
    <row r="2186" spans="3:18" s="58" customFormat="1" x14ac:dyDescent="0.25">
      <c r="C2186" s="80"/>
      <c r="G2186" s="62"/>
      <c r="R2186" s="162"/>
    </row>
    <row r="2187" spans="3:18" s="58" customFormat="1" x14ac:dyDescent="0.25">
      <c r="C2187" s="80"/>
      <c r="G2187" s="62"/>
      <c r="R2187" s="162"/>
    </row>
    <row r="2188" spans="3:18" s="58" customFormat="1" x14ac:dyDescent="0.25">
      <c r="C2188" s="80"/>
      <c r="G2188" s="62"/>
      <c r="R2188" s="162"/>
    </row>
    <row r="2189" spans="3:18" s="58" customFormat="1" x14ac:dyDescent="0.25">
      <c r="C2189" s="80"/>
      <c r="G2189" s="62"/>
      <c r="R2189" s="162"/>
    </row>
    <row r="2190" spans="3:18" s="58" customFormat="1" x14ac:dyDescent="0.25">
      <c r="C2190" s="80"/>
      <c r="G2190" s="62"/>
      <c r="R2190" s="162"/>
    </row>
    <row r="2191" spans="3:18" s="58" customFormat="1" x14ac:dyDescent="0.25">
      <c r="C2191" s="80"/>
      <c r="G2191" s="62"/>
      <c r="R2191" s="162"/>
    </row>
    <row r="2192" spans="3:18" s="58" customFormat="1" x14ac:dyDescent="0.25">
      <c r="C2192" s="80"/>
      <c r="G2192" s="62"/>
      <c r="R2192" s="162"/>
    </row>
    <row r="2193" spans="3:18" s="58" customFormat="1" x14ac:dyDescent="0.25">
      <c r="C2193" s="80"/>
      <c r="G2193" s="62"/>
      <c r="R2193" s="162"/>
    </row>
    <row r="2194" spans="3:18" s="58" customFormat="1" x14ac:dyDescent="0.25">
      <c r="C2194" s="80"/>
      <c r="G2194" s="62"/>
      <c r="R2194" s="162"/>
    </row>
    <row r="2195" spans="3:18" s="58" customFormat="1" x14ac:dyDescent="0.25">
      <c r="C2195" s="80"/>
      <c r="G2195" s="62"/>
      <c r="R2195" s="162"/>
    </row>
    <row r="2196" spans="3:18" s="58" customFormat="1" x14ac:dyDescent="0.25">
      <c r="C2196" s="80"/>
      <c r="G2196" s="62"/>
      <c r="R2196" s="162"/>
    </row>
    <row r="2197" spans="3:18" s="58" customFormat="1" x14ac:dyDescent="0.25">
      <c r="C2197" s="80"/>
      <c r="G2197" s="62"/>
      <c r="R2197" s="162"/>
    </row>
    <row r="2198" spans="3:18" s="58" customFormat="1" x14ac:dyDescent="0.25">
      <c r="C2198" s="80"/>
      <c r="G2198" s="62"/>
      <c r="R2198" s="162"/>
    </row>
    <row r="2199" spans="3:18" s="58" customFormat="1" x14ac:dyDescent="0.25">
      <c r="C2199" s="80"/>
      <c r="G2199" s="62"/>
      <c r="R2199" s="162"/>
    </row>
    <row r="2200" spans="3:18" s="58" customFormat="1" x14ac:dyDescent="0.25">
      <c r="C2200" s="80"/>
      <c r="G2200" s="62"/>
      <c r="R2200" s="162"/>
    </row>
    <row r="2201" spans="3:18" s="58" customFormat="1" x14ac:dyDescent="0.25">
      <c r="C2201" s="80"/>
      <c r="G2201" s="62"/>
      <c r="R2201" s="162"/>
    </row>
    <row r="2202" spans="3:18" s="58" customFormat="1" x14ac:dyDescent="0.25">
      <c r="C2202" s="80"/>
      <c r="G2202" s="62"/>
      <c r="R2202" s="162"/>
    </row>
    <row r="2203" spans="3:18" s="58" customFormat="1" x14ac:dyDescent="0.25">
      <c r="C2203" s="80"/>
      <c r="G2203" s="62"/>
      <c r="R2203" s="162"/>
    </row>
    <row r="2204" spans="3:18" s="58" customFormat="1" x14ac:dyDescent="0.25">
      <c r="C2204" s="80"/>
      <c r="G2204" s="62"/>
      <c r="R2204" s="162"/>
    </row>
    <row r="2205" spans="3:18" s="58" customFormat="1" x14ac:dyDescent="0.25">
      <c r="C2205" s="80"/>
      <c r="G2205" s="62"/>
      <c r="R2205" s="162"/>
    </row>
    <row r="2206" spans="3:18" s="58" customFormat="1" x14ac:dyDescent="0.25">
      <c r="C2206" s="80"/>
      <c r="G2206" s="62"/>
      <c r="R2206" s="162"/>
    </row>
    <row r="2207" spans="3:18" s="58" customFormat="1" x14ac:dyDescent="0.25">
      <c r="C2207" s="80"/>
      <c r="G2207" s="62"/>
      <c r="R2207" s="162"/>
    </row>
    <row r="2208" spans="3:18" s="58" customFormat="1" x14ac:dyDescent="0.25">
      <c r="C2208" s="80"/>
      <c r="G2208" s="62"/>
      <c r="R2208" s="162"/>
    </row>
    <row r="2209" spans="3:18" s="58" customFormat="1" x14ac:dyDescent="0.25">
      <c r="C2209" s="80"/>
      <c r="G2209" s="62"/>
      <c r="R2209" s="162"/>
    </row>
    <row r="2210" spans="3:18" s="58" customFormat="1" x14ac:dyDescent="0.25">
      <c r="C2210" s="80"/>
      <c r="G2210" s="62"/>
      <c r="R2210" s="162"/>
    </row>
    <row r="2211" spans="3:18" s="58" customFormat="1" x14ac:dyDescent="0.25">
      <c r="C2211" s="80"/>
      <c r="G2211" s="62"/>
      <c r="R2211" s="162"/>
    </row>
    <row r="2212" spans="3:18" s="58" customFormat="1" x14ac:dyDescent="0.25">
      <c r="C2212" s="80"/>
      <c r="G2212" s="62"/>
      <c r="R2212" s="162"/>
    </row>
    <row r="2213" spans="3:18" s="58" customFormat="1" x14ac:dyDescent="0.25">
      <c r="C2213" s="80"/>
      <c r="G2213" s="62"/>
      <c r="R2213" s="162"/>
    </row>
    <row r="2214" spans="3:18" s="58" customFormat="1" x14ac:dyDescent="0.25">
      <c r="C2214" s="80"/>
      <c r="G2214" s="62"/>
      <c r="R2214" s="162"/>
    </row>
    <row r="2215" spans="3:18" s="58" customFormat="1" x14ac:dyDescent="0.25">
      <c r="C2215" s="80"/>
      <c r="G2215" s="62"/>
      <c r="R2215" s="162"/>
    </row>
    <row r="2216" spans="3:18" s="58" customFormat="1" x14ac:dyDescent="0.25">
      <c r="C2216" s="80"/>
      <c r="G2216" s="62"/>
      <c r="R2216" s="162"/>
    </row>
    <row r="2217" spans="3:18" s="58" customFormat="1" x14ac:dyDescent="0.25">
      <c r="C2217" s="80"/>
      <c r="G2217" s="62"/>
      <c r="R2217" s="162"/>
    </row>
    <row r="2218" spans="3:18" s="58" customFormat="1" x14ac:dyDescent="0.25">
      <c r="C2218" s="80"/>
      <c r="G2218" s="62"/>
      <c r="R2218" s="162"/>
    </row>
    <row r="2219" spans="3:18" s="58" customFormat="1" x14ac:dyDescent="0.25">
      <c r="C2219" s="80"/>
      <c r="G2219" s="62"/>
      <c r="R2219" s="162"/>
    </row>
    <row r="2220" spans="3:18" s="58" customFormat="1" x14ac:dyDescent="0.25">
      <c r="C2220" s="80"/>
      <c r="G2220" s="62"/>
      <c r="R2220" s="162"/>
    </row>
    <row r="2221" spans="3:18" s="58" customFormat="1" x14ac:dyDescent="0.25">
      <c r="C2221" s="80"/>
      <c r="G2221" s="62"/>
      <c r="R2221" s="162"/>
    </row>
    <row r="2222" spans="3:18" s="58" customFormat="1" x14ac:dyDescent="0.25">
      <c r="C2222" s="80"/>
      <c r="G2222" s="62"/>
      <c r="R2222" s="162"/>
    </row>
    <row r="2223" spans="3:18" s="58" customFormat="1" x14ac:dyDescent="0.25">
      <c r="C2223" s="80"/>
      <c r="G2223" s="62"/>
      <c r="R2223" s="162"/>
    </row>
    <row r="2224" spans="3:18" s="58" customFormat="1" x14ac:dyDescent="0.25">
      <c r="C2224" s="80"/>
      <c r="G2224" s="62"/>
      <c r="R2224" s="162"/>
    </row>
    <row r="2225" spans="3:18" s="58" customFormat="1" x14ac:dyDescent="0.25">
      <c r="C2225" s="80"/>
      <c r="G2225" s="62"/>
      <c r="R2225" s="162"/>
    </row>
    <row r="2226" spans="3:18" s="58" customFormat="1" x14ac:dyDescent="0.25">
      <c r="C2226" s="80"/>
      <c r="G2226" s="62"/>
      <c r="R2226" s="162"/>
    </row>
    <row r="2227" spans="3:18" s="58" customFormat="1" x14ac:dyDescent="0.25">
      <c r="C2227" s="80"/>
      <c r="G2227" s="62"/>
      <c r="R2227" s="162"/>
    </row>
    <row r="2228" spans="3:18" s="58" customFormat="1" x14ac:dyDescent="0.25">
      <c r="C2228" s="80"/>
      <c r="G2228" s="62"/>
      <c r="R2228" s="162"/>
    </row>
    <row r="2229" spans="3:18" s="58" customFormat="1" x14ac:dyDescent="0.25">
      <c r="C2229" s="80"/>
      <c r="G2229" s="62"/>
      <c r="R2229" s="162"/>
    </row>
    <row r="2230" spans="3:18" s="58" customFormat="1" x14ac:dyDescent="0.25">
      <c r="C2230" s="80"/>
      <c r="G2230" s="62"/>
      <c r="R2230" s="162"/>
    </row>
    <row r="2231" spans="3:18" s="58" customFormat="1" x14ac:dyDescent="0.25">
      <c r="C2231" s="80"/>
      <c r="G2231" s="62"/>
      <c r="R2231" s="162"/>
    </row>
    <row r="2232" spans="3:18" s="58" customFormat="1" x14ac:dyDescent="0.25">
      <c r="C2232" s="80"/>
      <c r="G2232" s="62"/>
      <c r="R2232" s="162"/>
    </row>
    <row r="2233" spans="3:18" s="58" customFormat="1" x14ac:dyDescent="0.25">
      <c r="C2233" s="80"/>
      <c r="G2233" s="62"/>
      <c r="R2233" s="162"/>
    </row>
    <row r="2234" spans="3:18" s="58" customFormat="1" x14ac:dyDescent="0.25">
      <c r="C2234" s="80"/>
      <c r="G2234" s="62"/>
      <c r="R2234" s="162"/>
    </row>
    <row r="2235" spans="3:18" s="58" customFormat="1" x14ac:dyDescent="0.25">
      <c r="C2235" s="80"/>
      <c r="G2235" s="62"/>
      <c r="R2235" s="162"/>
    </row>
    <row r="2236" spans="3:18" s="58" customFormat="1" x14ac:dyDescent="0.25">
      <c r="C2236" s="80"/>
      <c r="G2236" s="62"/>
      <c r="R2236" s="162"/>
    </row>
    <row r="2237" spans="3:18" s="58" customFormat="1" x14ac:dyDescent="0.25">
      <c r="C2237" s="80"/>
      <c r="G2237" s="62"/>
      <c r="R2237" s="162"/>
    </row>
    <row r="2238" spans="3:18" s="58" customFormat="1" x14ac:dyDescent="0.25">
      <c r="C2238" s="80"/>
      <c r="G2238" s="62"/>
      <c r="R2238" s="162"/>
    </row>
    <row r="2239" spans="3:18" s="58" customFormat="1" x14ac:dyDescent="0.25">
      <c r="C2239" s="80"/>
      <c r="G2239" s="62"/>
      <c r="R2239" s="162"/>
    </row>
    <row r="2240" spans="3:18" s="58" customFormat="1" x14ac:dyDescent="0.25">
      <c r="C2240" s="80"/>
      <c r="G2240" s="62"/>
      <c r="R2240" s="162"/>
    </row>
    <row r="2241" spans="3:18" s="58" customFormat="1" x14ac:dyDescent="0.25">
      <c r="C2241" s="80"/>
      <c r="G2241" s="62"/>
      <c r="R2241" s="162"/>
    </row>
    <row r="2242" spans="3:18" s="58" customFormat="1" x14ac:dyDescent="0.25">
      <c r="C2242" s="80"/>
      <c r="G2242" s="62"/>
      <c r="R2242" s="162"/>
    </row>
    <row r="2243" spans="3:18" s="58" customFormat="1" x14ac:dyDescent="0.25">
      <c r="C2243" s="80"/>
      <c r="G2243" s="62"/>
      <c r="R2243" s="162"/>
    </row>
    <row r="2244" spans="3:18" s="58" customFormat="1" x14ac:dyDescent="0.25">
      <c r="C2244" s="80"/>
      <c r="G2244" s="62"/>
      <c r="R2244" s="162"/>
    </row>
    <row r="2245" spans="3:18" s="58" customFormat="1" x14ac:dyDescent="0.25">
      <c r="C2245" s="80"/>
      <c r="G2245" s="62"/>
      <c r="R2245" s="162"/>
    </row>
    <row r="2246" spans="3:18" s="58" customFormat="1" x14ac:dyDescent="0.25">
      <c r="C2246" s="80"/>
      <c r="G2246" s="62"/>
      <c r="R2246" s="162"/>
    </row>
    <row r="2247" spans="3:18" s="58" customFormat="1" x14ac:dyDescent="0.25">
      <c r="C2247" s="80"/>
      <c r="G2247" s="62"/>
      <c r="R2247" s="162"/>
    </row>
    <row r="2248" spans="3:18" s="58" customFormat="1" x14ac:dyDescent="0.25">
      <c r="C2248" s="80"/>
      <c r="G2248" s="62"/>
      <c r="R2248" s="162"/>
    </row>
    <row r="2249" spans="3:18" s="58" customFormat="1" x14ac:dyDescent="0.25">
      <c r="C2249" s="80"/>
      <c r="G2249" s="62"/>
      <c r="R2249" s="162"/>
    </row>
    <row r="2250" spans="3:18" s="58" customFormat="1" x14ac:dyDescent="0.25">
      <c r="C2250" s="80"/>
      <c r="G2250" s="62"/>
      <c r="R2250" s="162"/>
    </row>
    <row r="2251" spans="3:18" s="58" customFormat="1" x14ac:dyDescent="0.25">
      <c r="C2251" s="80"/>
      <c r="G2251" s="62"/>
      <c r="R2251" s="162"/>
    </row>
    <row r="2252" spans="3:18" s="58" customFormat="1" x14ac:dyDescent="0.25">
      <c r="C2252" s="80"/>
      <c r="G2252" s="62"/>
      <c r="R2252" s="162"/>
    </row>
    <row r="2253" spans="3:18" s="58" customFormat="1" x14ac:dyDescent="0.25">
      <c r="C2253" s="80"/>
      <c r="G2253" s="62"/>
      <c r="R2253" s="162"/>
    </row>
    <row r="2254" spans="3:18" s="58" customFormat="1" x14ac:dyDescent="0.25">
      <c r="C2254" s="80"/>
      <c r="G2254" s="62"/>
      <c r="R2254" s="162"/>
    </row>
    <row r="2255" spans="3:18" s="58" customFormat="1" x14ac:dyDescent="0.25">
      <c r="C2255" s="80"/>
      <c r="G2255" s="62"/>
      <c r="R2255" s="162"/>
    </row>
    <row r="2256" spans="3:18" s="58" customFormat="1" x14ac:dyDescent="0.25">
      <c r="C2256" s="80"/>
      <c r="G2256" s="62"/>
      <c r="R2256" s="162"/>
    </row>
    <row r="2257" spans="3:18" s="58" customFormat="1" x14ac:dyDescent="0.25">
      <c r="C2257" s="80"/>
      <c r="G2257" s="62"/>
      <c r="R2257" s="162"/>
    </row>
    <row r="2258" spans="3:18" s="58" customFormat="1" x14ac:dyDescent="0.25">
      <c r="C2258" s="80"/>
      <c r="G2258" s="62"/>
      <c r="R2258" s="162"/>
    </row>
    <row r="2259" spans="3:18" s="58" customFormat="1" x14ac:dyDescent="0.25">
      <c r="C2259" s="80"/>
      <c r="G2259" s="62"/>
      <c r="R2259" s="162"/>
    </row>
    <row r="2260" spans="3:18" s="58" customFormat="1" x14ac:dyDescent="0.25">
      <c r="C2260" s="80"/>
      <c r="G2260" s="62"/>
      <c r="R2260" s="162"/>
    </row>
    <row r="2261" spans="3:18" s="58" customFormat="1" x14ac:dyDescent="0.25">
      <c r="C2261" s="80"/>
      <c r="G2261" s="62"/>
      <c r="R2261" s="162"/>
    </row>
    <row r="2262" spans="3:18" s="58" customFormat="1" x14ac:dyDescent="0.25">
      <c r="C2262" s="80"/>
      <c r="G2262" s="62"/>
      <c r="R2262" s="162"/>
    </row>
    <row r="2263" spans="3:18" s="58" customFormat="1" x14ac:dyDescent="0.25">
      <c r="C2263" s="80"/>
      <c r="G2263" s="62"/>
      <c r="R2263" s="162"/>
    </row>
    <row r="2264" spans="3:18" s="58" customFormat="1" x14ac:dyDescent="0.25">
      <c r="C2264" s="80"/>
      <c r="G2264" s="62"/>
      <c r="R2264" s="162"/>
    </row>
    <row r="2265" spans="3:18" s="58" customFormat="1" x14ac:dyDescent="0.25">
      <c r="C2265" s="80"/>
      <c r="G2265" s="62"/>
      <c r="R2265" s="162"/>
    </row>
    <row r="2266" spans="3:18" s="58" customFormat="1" x14ac:dyDescent="0.25">
      <c r="C2266" s="80"/>
      <c r="G2266" s="62"/>
      <c r="R2266" s="162"/>
    </row>
    <row r="2267" spans="3:18" s="58" customFormat="1" x14ac:dyDescent="0.25">
      <c r="C2267" s="80"/>
      <c r="G2267" s="62"/>
      <c r="R2267" s="162"/>
    </row>
    <row r="2268" spans="3:18" s="58" customFormat="1" x14ac:dyDescent="0.25">
      <c r="C2268" s="80"/>
      <c r="G2268" s="62"/>
      <c r="R2268" s="162"/>
    </row>
    <row r="2269" spans="3:18" s="58" customFormat="1" x14ac:dyDescent="0.25">
      <c r="C2269" s="80"/>
      <c r="G2269" s="62"/>
      <c r="R2269" s="162"/>
    </row>
    <row r="2270" spans="3:18" s="58" customFormat="1" x14ac:dyDescent="0.25">
      <c r="C2270" s="80"/>
      <c r="G2270" s="62"/>
      <c r="R2270" s="162"/>
    </row>
    <row r="2271" spans="3:18" s="58" customFormat="1" x14ac:dyDescent="0.25">
      <c r="C2271" s="80"/>
      <c r="G2271" s="62"/>
      <c r="R2271" s="162"/>
    </row>
    <row r="2272" spans="3:18" s="58" customFormat="1" x14ac:dyDescent="0.25">
      <c r="C2272" s="80"/>
      <c r="G2272" s="62"/>
      <c r="R2272" s="162"/>
    </row>
    <row r="2273" spans="3:18" s="58" customFormat="1" x14ac:dyDescent="0.25">
      <c r="C2273" s="80"/>
      <c r="G2273" s="62"/>
      <c r="R2273" s="162"/>
    </row>
    <row r="2274" spans="3:18" s="58" customFormat="1" x14ac:dyDescent="0.25">
      <c r="C2274" s="80"/>
      <c r="G2274" s="62"/>
      <c r="R2274" s="162"/>
    </row>
    <row r="2275" spans="3:18" s="58" customFormat="1" x14ac:dyDescent="0.25">
      <c r="C2275" s="80"/>
      <c r="G2275" s="62"/>
      <c r="R2275" s="162"/>
    </row>
    <row r="2276" spans="3:18" s="58" customFormat="1" x14ac:dyDescent="0.25">
      <c r="C2276" s="80"/>
      <c r="G2276" s="62"/>
      <c r="R2276" s="162"/>
    </row>
    <row r="2277" spans="3:18" s="58" customFormat="1" x14ac:dyDescent="0.25">
      <c r="C2277" s="80"/>
      <c r="G2277" s="62"/>
      <c r="R2277" s="162"/>
    </row>
    <row r="2278" spans="3:18" s="58" customFormat="1" x14ac:dyDescent="0.25">
      <c r="C2278" s="80"/>
      <c r="G2278" s="62"/>
      <c r="R2278" s="162"/>
    </row>
    <row r="2279" spans="3:18" s="58" customFormat="1" x14ac:dyDescent="0.25">
      <c r="C2279" s="80"/>
      <c r="G2279" s="62"/>
      <c r="R2279" s="162"/>
    </row>
    <row r="2280" spans="3:18" s="58" customFormat="1" x14ac:dyDescent="0.25">
      <c r="C2280" s="80"/>
      <c r="G2280" s="62"/>
      <c r="R2280" s="162"/>
    </row>
    <row r="2281" spans="3:18" s="58" customFormat="1" x14ac:dyDescent="0.25">
      <c r="C2281" s="80"/>
      <c r="G2281" s="62"/>
      <c r="R2281" s="162"/>
    </row>
    <row r="2282" spans="3:18" s="58" customFormat="1" x14ac:dyDescent="0.25">
      <c r="C2282" s="80"/>
      <c r="G2282" s="62"/>
      <c r="R2282" s="162"/>
    </row>
    <row r="2283" spans="3:18" s="58" customFormat="1" x14ac:dyDescent="0.25">
      <c r="C2283" s="80"/>
      <c r="G2283" s="62"/>
      <c r="R2283" s="162"/>
    </row>
    <row r="2284" spans="3:18" s="58" customFormat="1" x14ac:dyDescent="0.25">
      <c r="C2284" s="80"/>
      <c r="G2284" s="62"/>
      <c r="R2284" s="162"/>
    </row>
    <row r="2285" spans="3:18" s="58" customFormat="1" x14ac:dyDescent="0.25">
      <c r="C2285" s="80"/>
      <c r="G2285" s="62"/>
      <c r="R2285" s="162"/>
    </row>
    <row r="2286" spans="3:18" s="58" customFormat="1" x14ac:dyDescent="0.25">
      <c r="C2286" s="80"/>
      <c r="G2286" s="62"/>
      <c r="R2286" s="162"/>
    </row>
    <row r="2287" spans="3:18" s="58" customFormat="1" x14ac:dyDescent="0.25">
      <c r="C2287" s="80"/>
      <c r="G2287" s="62"/>
      <c r="R2287" s="162"/>
    </row>
    <row r="2288" spans="3:18" s="58" customFormat="1" x14ac:dyDescent="0.25">
      <c r="C2288" s="80"/>
      <c r="G2288" s="62"/>
      <c r="R2288" s="162"/>
    </row>
    <row r="2289" spans="3:18" s="58" customFormat="1" x14ac:dyDescent="0.25">
      <c r="C2289" s="80"/>
      <c r="G2289" s="62"/>
      <c r="R2289" s="162"/>
    </row>
    <row r="2290" spans="3:18" s="58" customFormat="1" x14ac:dyDescent="0.25">
      <c r="C2290" s="80"/>
      <c r="G2290" s="62"/>
      <c r="R2290" s="162"/>
    </row>
    <row r="2291" spans="3:18" s="58" customFormat="1" x14ac:dyDescent="0.25">
      <c r="C2291" s="80"/>
      <c r="G2291" s="62"/>
      <c r="R2291" s="162"/>
    </row>
    <row r="2292" spans="3:18" s="58" customFormat="1" x14ac:dyDescent="0.25">
      <c r="C2292" s="80"/>
      <c r="G2292" s="62"/>
      <c r="R2292" s="162"/>
    </row>
    <row r="2293" spans="3:18" s="58" customFormat="1" x14ac:dyDescent="0.25">
      <c r="C2293" s="80"/>
      <c r="G2293" s="62"/>
      <c r="R2293" s="162"/>
    </row>
    <row r="2294" spans="3:18" s="58" customFormat="1" x14ac:dyDescent="0.25">
      <c r="C2294" s="80"/>
      <c r="G2294" s="62"/>
      <c r="R2294" s="162"/>
    </row>
    <row r="2295" spans="3:18" s="58" customFormat="1" x14ac:dyDescent="0.25">
      <c r="C2295" s="80"/>
      <c r="G2295" s="62"/>
      <c r="R2295" s="162"/>
    </row>
    <row r="2296" spans="3:18" s="58" customFormat="1" x14ac:dyDescent="0.25">
      <c r="C2296" s="80"/>
      <c r="G2296" s="62"/>
      <c r="R2296" s="162"/>
    </row>
    <row r="2297" spans="3:18" s="58" customFormat="1" x14ac:dyDescent="0.25">
      <c r="C2297" s="80"/>
      <c r="G2297" s="62"/>
      <c r="R2297" s="162"/>
    </row>
    <row r="2298" spans="3:18" s="58" customFormat="1" x14ac:dyDescent="0.25">
      <c r="C2298" s="80"/>
      <c r="G2298" s="62"/>
      <c r="R2298" s="162"/>
    </row>
    <row r="2299" spans="3:18" s="58" customFormat="1" x14ac:dyDescent="0.25">
      <c r="C2299" s="80"/>
      <c r="G2299" s="62"/>
      <c r="R2299" s="162"/>
    </row>
    <row r="2300" spans="3:18" s="58" customFormat="1" x14ac:dyDescent="0.25">
      <c r="C2300" s="80"/>
      <c r="G2300" s="62"/>
      <c r="R2300" s="162"/>
    </row>
    <row r="2301" spans="3:18" s="58" customFormat="1" x14ac:dyDescent="0.25">
      <c r="C2301" s="80"/>
      <c r="G2301" s="62"/>
      <c r="R2301" s="162"/>
    </row>
    <row r="2302" spans="3:18" s="58" customFormat="1" x14ac:dyDescent="0.25">
      <c r="C2302" s="80"/>
      <c r="G2302" s="62"/>
      <c r="R2302" s="162"/>
    </row>
    <row r="2303" spans="3:18" s="58" customFormat="1" x14ac:dyDescent="0.25">
      <c r="C2303" s="80"/>
      <c r="G2303" s="62"/>
      <c r="R2303" s="162"/>
    </row>
    <row r="2304" spans="3:18" s="58" customFormat="1" x14ac:dyDescent="0.25">
      <c r="C2304" s="80"/>
      <c r="G2304" s="62"/>
      <c r="R2304" s="162"/>
    </row>
    <row r="2305" spans="3:18" s="58" customFormat="1" x14ac:dyDescent="0.25">
      <c r="C2305" s="80"/>
      <c r="G2305" s="62"/>
      <c r="R2305" s="162"/>
    </row>
    <row r="2306" spans="3:18" s="58" customFormat="1" x14ac:dyDescent="0.25">
      <c r="C2306" s="80"/>
      <c r="G2306" s="62"/>
      <c r="R2306" s="162"/>
    </row>
    <row r="2307" spans="3:18" s="58" customFormat="1" x14ac:dyDescent="0.25">
      <c r="C2307" s="80"/>
      <c r="G2307" s="62"/>
      <c r="R2307" s="162"/>
    </row>
    <row r="2308" spans="3:18" s="58" customFormat="1" x14ac:dyDescent="0.25">
      <c r="C2308" s="80"/>
      <c r="G2308" s="62"/>
      <c r="R2308" s="162"/>
    </row>
    <row r="2309" spans="3:18" s="58" customFormat="1" x14ac:dyDescent="0.25">
      <c r="C2309" s="80"/>
      <c r="G2309" s="62"/>
      <c r="R2309" s="162"/>
    </row>
    <row r="2310" spans="3:18" s="58" customFormat="1" x14ac:dyDescent="0.25">
      <c r="C2310" s="80"/>
      <c r="G2310" s="62"/>
      <c r="R2310" s="162"/>
    </row>
    <row r="2311" spans="3:18" s="58" customFormat="1" x14ac:dyDescent="0.25">
      <c r="C2311" s="80"/>
      <c r="G2311" s="62"/>
      <c r="R2311" s="162"/>
    </row>
    <row r="2312" spans="3:18" s="58" customFormat="1" x14ac:dyDescent="0.25">
      <c r="C2312" s="80"/>
      <c r="G2312" s="62"/>
      <c r="R2312" s="162"/>
    </row>
    <row r="2313" spans="3:18" s="58" customFormat="1" x14ac:dyDescent="0.25">
      <c r="C2313" s="80"/>
      <c r="G2313" s="62"/>
      <c r="R2313" s="162"/>
    </row>
    <row r="2314" spans="3:18" s="58" customFormat="1" x14ac:dyDescent="0.25">
      <c r="C2314" s="80"/>
      <c r="G2314" s="62"/>
      <c r="R2314" s="162"/>
    </row>
    <row r="2315" spans="3:18" s="58" customFormat="1" x14ac:dyDescent="0.25">
      <c r="C2315" s="80"/>
      <c r="G2315" s="62"/>
      <c r="R2315" s="162"/>
    </row>
    <row r="2316" spans="3:18" s="58" customFormat="1" x14ac:dyDescent="0.25">
      <c r="C2316" s="80"/>
      <c r="G2316" s="62"/>
      <c r="R2316" s="162"/>
    </row>
    <row r="2317" spans="3:18" s="58" customFormat="1" x14ac:dyDescent="0.25">
      <c r="C2317" s="80"/>
      <c r="G2317" s="62"/>
      <c r="R2317" s="162"/>
    </row>
    <row r="2318" spans="3:18" s="58" customFormat="1" x14ac:dyDescent="0.25">
      <c r="C2318" s="80"/>
      <c r="G2318" s="62"/>
      <c r="R2318" s="162"/>
    </row>
    <row r="2319" spans="3:18" s="58" customFormat="1" x14ac:dyDescent="0.25">
      <c r="C2319" s="80"/>
      <c r="G2319" s="62"/>
      <c r="R2319" s="162"/>
    </row>
    <row r="2320" spans="3:18" s="58" customFormat="1" x14ac:dyDescent="0.25">
      <c r="C2320" s="80"/>
      <c r="G2320" s="62"/>
      <c r="R2320" s="162"/>
    </row>
    <row r="2321" spans="3:18" s="58" customFormat="1" x14ac:dyDescent="0.25">
      <c r="C2321" s="80"/>
      <c r="G2321" s="62"/>
      <c r="R2321" s="162"/>
    </row>
    <row r="2322" spans="3:18" s="58" customFormat="1" x14ac:dyDescent="0.25">
      <c r="C2322" s="80"/>
      <c r="G2322" s="62"/>
      <c r="R2322" s="162"/>
    </row>
    <row r="2323" spans="3:18" s="58" customFormat="1" x14ac:dyDescent="0.25">
      <c r="C2323" s="80"/>
      <c r="G2323" s="62"/>
      <c r="R2323" s="162"/>
    </row>
    <row r="2324" spans="3:18" s="58" customFormat="1" x14ac:dyDescent="0.25">
      <c r="C2324" s="80"/>
      <c r="G2324" s="62"/>
      <c r="R2324" s="162"/>
    </row>
    <row r="2325" spans="3:18" s="58" customFormat="1" x14ac:dyDescent="0.25">
      <c r="C2325" s="80"/>
      <c r="G2325" s="62"/>
      <c r="R2325" s="162"/>
    </row>
    <row r="2326" spans="3:18" s="58" customFormat="1" x14ac:dyDescent="0.25">
      <c r="C2326" s="80"/>
      <c r="G2326" s="62"/>
      <c r="R2326" s="162"/>
    </row>
    <row r="2327" spans="3:18" s="58" customFormat="1" x14ac:dyDescent="0.25">
      <c r="C2327" s="80"/>
      <c r="G2327" s="62"/>
      <c r="R2327" s="162"/>
    </row>
    <row r="2328" spans="3:18" s="58" customFormat="1" x14ac:dyDescent="0.25">
      <c r="C2328" s="80"/>
      <c r="G2328" s="62"/>
      <c r="R2328" s="162"/>
    </row>
    <row r="2329" spans="3:18" s="58" customFormat="1" x14ac:dyDescent="0.25">
      <c r="C2329" s="80"/>
      <c r="G2329" s="62"/>
      <c r="R2329" s="162"/>
    </row>
    <row r="2330" spans="3:18" s="58" customFormat="1" x14ac:dyDescent="0.25">
      <c r="C2330" s="80"/>
      <c r="G2330" s="62"/>
      <c r="R2330" s="162"/>
    </row>
    <row r="2331" spans="3:18" s="58" customFormat="1" x14ac:dyDescent="0.25">
      <c r="C2331" s="80"/>
      <c r="G2331" s="62"/>
      <c r="R2331" s="162"/>
    </row>
    <row r="2332" spans="3:18" s="58" customFormat="1" x14ac:dyDescent="0.25">
      <c r="C2332" s="80"/>
      <c r="G2332" s="62"/>
      <c r="R2332" s="162"/>
    </row>
    <row r="2333" spans="3:18" s="58" customFormat="1" x14ac:dyDescent="0.25">
      <c r="C2333" s="80"/>
      <c r="G2333" s="62"/>
      <c r="R2333" s="162"/>
    </row>
    <row r="2334" spans="3:18" s="58" customFormat="1" x14ac:dyDescent="0.25">
      <c r="C2334" s="80"/>
      <c r="G2334" s="62"/>
      <c r="R2334" s="162"/>
    </row>
    <row r="2335" spans="3:18" s="58" customFormat="1" x14ac:dyDescent="0.25">
      <c r="C2335" s="80"/>
      <c r="G2335" s="62"/>
      <c r="R2335" s="162"/>
    </row>
    <row r="2336" spans="3:18" s="58" customFormat="1" x14ac:dyDescent="0.25">
      <c r="C2336" s="80"/>
      <c r="G2336" s="62"/>
      <c r="R2336" s="162"/>
    </row>
    <row r="2337" spans="3:18" s="58" customFormat="1" x14ac:dyDescent="0.25">
      <c r="C2337" s="80"/>
      <c r="G2337" s="62"/>
      <c r="R2337" s="162"/>
    </row>
    <row r="2338" spans="3:18" s="58" customFormat="1" x14ac:dyDescent="0.25">
      <c r="C2338" s="80"/>
      <c r="G2338" s="62"/>
      <c r="R2338" s="162"/>
    </row>
    <row r="2339" spans="3:18" s="58" customFormat="1" x14ac:dyDescent="0.25">
      <c r="C2339" s="80"/>
      <c r="G2339" s="62"/>
      <c r="R2339" s="162"/>
    </row>
    <row r="2340" spans="3:18" s="58" customFormat="1" x14ac:dyDescent="0.25">
      <c r="C2340" s="80"/>
      <c r="G2340" s="62"/>
      <c r="R2340" s="162"/>
    </row>
    <row r="2341" spans="3:18" s="58" customFormat="1" x14ac:dyDescent="0.25">
      <c r="C2341" s="80"/>
      <c r="G2341" s="62"/>
      <c r="R2341" s="162"/>
    </row>
    <row r="2342" spans="3:18" s="58" customFormat="1" x14ac:dyDescent="0.25">
      <c r="C2342" s="80"/>
      <c r="G2342" s="62"/>
      <c r="R2342" s="162"/>
    </row>
    <row r="2343" spans="3:18" s="58" customFormat="1" x14ac:dyDescent="0.25">
      <c r="C2343" s="80"/>
      <c r="G2343" s="62"/>
      <c r="R2343" s="162"/>
    </row>
    <row r="2344" spans="3:18" s="58" customFormat="1" x14ac:dyDescent="0.25">
      <c r="C2344" s="80"/>
      <c r="G2344" s="62"/>
      <c r="R2344" s="162"/>
    </row>
    <row r="2345" spans="3:18" s="58" customFormat="1" x14ac:dyDescent="0.25">
      <c r="C2345" s="80"/>
      <c r="G2345" s="62"/>
      <c r="R2345" s="162"/>
    </row>
    <row r="2346" spans="3:18" s="58" customFormat="1" x14ac:dyDescent="0.25">
      <c r="C2346" s="80"/>
      <c r="G2346" s="62"/>
      <c r="R2346" s="162"/>
    </row>
    <row r="2347" spans="3:18" s="58" customFormat="1" x14ac:dyDescent="0.25">
      <c r="C2347" s="80"/>
      <c r="G2347" s="62"/>
      <c r="R2347" s="162"/>
    </row>
    <row r="2348" spans="3:18" s="58" customFormat="1" x14ac:dyDescent="0.25">
      <c r="C2348" s="80"/>
      <c r="G2348" s="62"/>
      <c r="R2348" s="162"/>
    </row>
    <row r="2349" spans="3:18" s="58" customFormat="1" x14ac:dyDescent="0.25">
      <c r="C2349" s="80"/>
      <c r="G2349" s="62"/>
      <c r="R2349" s="162"/>
    </row>
    <row r="2350" spans="3:18" s="58" customFormat="1" x14ac:dyDescent="0.25">
      <c r="C2350" s="80"/>
      <c r="G2350" s="62"/>
      <c r="R2350" s="162"/>
    </row>
    <row r="2351" spans="3:18" s="58" customFormat="1" x14ac:dyDescent="0.25">
      <c r="C2351" s="80"/>
      <c r="G2351" s="62"/>
      <c r="R2351" s="162"/>
    </row>
    <row r="2352" spans="3:18" s="58" customFormat="1" x14ac:dyDescent="0.25">
      <c r="C2352" s="80"/>
      <c r="G2352" s="62"/>
      <c r="R2352" s="162"/>
    </row>
    <row r="2353" spans="3:18" s="58" customFormat="1" x14ac:dyDescent="0.25">
      <c r="C2353" s="80"/>
      <c r="G2353" s="62"/>
      <c r="R2353" s="162"/>
    </row>
    <row r="2354" spans="3:18" s="58" customFormat="1" x14ac:dyDescent="0.25">
      <c r="C2354" s="80"/>
      <c r="G2354" s="62"/>
      <c r="R2354" s="162"/>
    </row>
    <row r="2355" spans="3:18" s="58" customFormat="1" x14ac:dyDescent="0.25">
      <c r="C2355" s="80"/>
      <c r="G2355" s="62"/>
      <c r="R2355" s="162"/>
    </row>
    <row r="2356" spans="3:18" s="58" customFormat="1" x14ac:dyDescent="0.25">
      <c r="C2356" s="80"/>
      <c r="G2356" s="62"/>
      <c r="R2356" s="162"/>
    </row>
    <row r="2357" spans="3:18" s="58" customFormat="1" x14ac:dyDescent="0.25">
      <c r="C2357" s="80"/>
      <c r="G2357" s="62"/>
      <c r="R2357" s="162"/>
    </row>
    <row r="2358" spans="3:18" s="58" customFormat="1" x14ac:dyDescent="0.25">
      <c r="C2358" s="80"/>
      <c r="G2358" s="62"/>
      <c r="R2358" s="162"/>
    </row>
    <row r="2359" spans="3:18" s="58" customFormat="1" x14ac:dyDescent="0.25">
      <c r="C2359" s="80"/>
      <c r="G2359" s="62"/>
      <c r="R2359" s="162"/>
    </row>
    <row r="2360" spans="3:18" s="58" customFormat="1" x14ac:dyDescent="0.25">
      <c r="C2360" s="80"/>
      <c r="G2360" s="62"/>
      <c r="R2360" s="162"/>
    </row>
    <row r="2361" spans="3:18" s="58" customFormat="1" x14ac:dyDescent="0.25">
      <c r="C2361" s="80"/>
      <c r="G2361" s="62"/>
      <c r="R2361" s="162"/>
    </row>
    <row r="2362" spans="3:18" s="58" customFormat="1" x14ac:dyDescent="0.25">
      <c r="C2362" s="80"/>
      <c r="G2362" s="62"/>
      <c r="R2362" s="162"/>
    </row>
    <row r="2363" spans="3:18" s="58" customFormat="1" x14ac:dyDescent="0.25">
      <c r="C2363" s="80"/>
      <c r="G2363" s="62"/>
      <c r="R2363" s="162"/>
    </row>
    <row r="2364" spans="3:18" s="58" customFormat="1" x14ac:dyDescent="0.25">
      <c r="C2364" s="80"/>
      <c r="G2364" s="62"/>
      <c r="R2364" s="162"/>
    </row>
    <row r="2365" spans="3:18" s="58" customFormat="1" x14ac:dyDescent="0.25">
      <c r="C2365" s="80"/>
      <c r="G2365" s="62"/>
      <c r="R2365" s="162"/>
    </row>
    <row r="2366" spans="3:18" s="58" customFormat="1" x14ac:dyDescent="0.25">
      <c r="C2366" s="80"/>
      <c r="G2366" s="62"/>
      <c r="R2366" s="162"/>
    </row>
    <row r="2367" spans="3:18" s="58" customFormat="1" x14ac:dyDescent="0.25">
      <c r="C2367" s="80"/>
      <c r="G2367" s="62"/>
      <c r="R2367" s="162"/>
    </row>
    <row r="2368" spans="3:18" s="58" customFormat="1" x14ac:dyDescent="0.25">
      <c r="C2368" s="80"/>
      <c r="G2368" s="62"/>
      <c r="R2368" s="162"/>
    </row>
    <row r="2369" spans="3:18" s="58" customFormat="1" x14ac:dyDescent="0.25">
      <c r="C2369" s="80"/>
      <c r="G2369" s="62"/>
      <c r="R2369" s="162"/>
    </row>
    <row r="2370" spans="3:18" s="58" customFormat="1" x14ac:dyDescent="0.25">
      <c r="C2370" s="80"/>
      <c r="G2370" s="62"/>
      <c r="R2370" s="162"/>
    </row>
    <row r="2371" spans="3:18" s="58" customFormat="1" x14ac:dyDescent="0.25">
      <c r="C2371" s="80"/>
      <c r="G2371" s="62"/>
      <c r="R2371" s="162"/>
    </row>
    <row r="2372" spans="3:18" s="58" customFormat="1" x14ac:dyDescent="0.25">
      <c r="C2372" s="80"/>
      <c r="G2372" s="62"/>
      <c r="R2372" s="162"/>
    </row>
    <row r="2373" spans="3:18" s="58" customFormat="1" x14ac:dyDescent="0.25">
      <c r="C2373" s="80"/>
      <c r="G2373" s="62"/>
      <c r="R2373" s="162"/>
    </row>
    <row r="2374" spans="3:18" s="58" customFormat="1" x14ac:dyDescent="0.25">
      <c r="C2374" s="80"/>
      <c r="G2374" s="62"/>
      <c r="R2374" s="162"/>
    </row>
    <row r="2375" spans="3:18" s="58" customFormat="1" x14ac:dyDescent="0.25">
      <c r="C2375" s="80"/>
      <c r="G2375" s="62"/>
      <c r="R2375" s="162"/>
    </row>
    <row r="2376" spans="3:18" s="58" customFormat="1" x14ac:dyDescent="0.25">
      <c r="C2376" s="80"/>
      <c r="G2376" s="62"/>
      <c r="R2376" s="162"/>
    </row>
    <row r="2377" spans="3:18" s="58" customFormat="1" x14ac:dyDescent="0.25">
      <c r="C2377" s="80"/>
      <c r="G2377" s="62"/>
      <c r="R2377" s="162"/>
    </row>
    <row r="2378" spans="3:18" s="58" customFormat="1" x14ac:dyDescent="0.25">
      <c r="C2378" s="80"/>
      <c r="G2378" s="62"/>
      <c r="R2378" s="162"/>
    </row>
    <row r="2379" spans="3:18" s="58" customFormat="1" x14ac:dyDescent="0.25">
      <c r="C2379" s="80"/>
      <c r="G2379" s="62"/>
      <c r="R2379" s="162"/>
    </row>
    <row r="2380" spans="3:18" s="58" customFormat="1" x14ac:dyDescent="0.25">
      <c r="C2380" s="80"/>
      <c r="G2380" s="62"/>
      <c r="R2380" s="162"/>
    </row>
    <row r="2381" spans="3:18" s="58" customFormat="1" x14ac:dyDescent="0.25">
      <c r="C2381" s="80"/>
      <c r="G2381" s="62"/>
      <c r="R2381" s="162"/>
    </row>
    <row r="2382" spans="3:18" s="58" customFormat="1" x14ac:dyDescent="0.25">
      <c r="C2382" s="80"/>
      <c r="G2382" s="62"/>
      <c r="R2382" s="162"/>
    </row>
    <row r="2383" spans="3:18" s="58" customFormat="1" x14ac:dyDescent="0.25">
      <c r="C2383" s="80"/>
      <c r="G2383" s="62"/>
      <c r="R2383" s="162"/>
    </row>
    <row r="2384" spans="3:18" s="58" customFormat="1" x14ac:dyDescent="0.25">
      <c r="C2384" s="80"/>
      <c r="G2384" s="62"/>
      <c r="R2384" s="162"/>
    </row>
    <row r="2385" spans="3:18" s="58" customFormat="1" x14ac:dyDescent="0.25">
      <c r="C2385" s="80"/>
      <c r="G2385" s="62"/>
      <c r="R2385" s="162"/>
    </row>
    <row r="2386" spans="3:18" s="58" customFormat="1" x14ac:dyDescent="0.25">
      <c r="C2386" s="80"/>
      <c r="G2386" s="62"/>
      <c r="R2386" s="162"/>
    </row>
    <row r="2387" spans="3:18" s="58" customFormat="1" x14ac:dyDescent="0.25">
      <c r="C2387" s="80"/>
      <c r="G2387" s="62"/>
      <c r="R2387" s="162"/>
    </row>
    <row r="2388" spans="3:18" s="58" customFormat="1" x14ac:dyDescent="0.25">
      <c r="C2388" s="80"/>
      <c r="G2388" s="62"/>
      <c r="R2388" s="162"/>
    </row>
    <row r="2389" spans="3:18" s="58" customFormat="1" x14ac:dyDescent="0.25">
      <c r="C2389" s="80"/>
      <c r="G2389" s="62"/>
      <c r="R2389" s="162"/>
    </row>
    <row r="2390" spans="3:18" s="58" customFormat="1" x14ac:dyDescent="0.25">
      <c r="C2390" s="80"/>
      <c r="G2390" s="62"/>
      <c r="R2390" s="162"/>
    </row>
    <row r="2391" spans="3:18" s="58" customFormat="1" x14ac:dyDescent="0.25">
      <c r="C2391" s="80"/>
      <c r="G2391" s="62"/>
      <c r="R2391" s="162"/>
    </row>
    <row r="2392" spans="3:18" s="58" customFormat="1" x14ac:dyDescent="0.25">
      <c r="C2392" s="80"/>
      <c r="G2392" s="62"/>
      <c r="R2392" s="162"/>
    </row>
    <row r="2393" spans="3:18" s="58" customFormat="1" x14ac:dyDescent="0.25">
      <c r="C2393" s="80"/>
      <c r="G2393" s="62"/>
      <c r="R2393" s="162"/>
    </row>
    <row r="2394" spans="3:18" s="58" customFormat="1" x14ac:dyDescent="0.25">
      <c r="C2394" s="80"/>
      <c r="G2394" s="62"/>
      <c r="R2394" s="162"/>
    </row>
    <row r="2395" spans="3:18" s="58" customFormat="1" x14ac:dyDescent="0.25">
      <c r="C2395" s="80"/>
      <c r="G2395" s="62"/>
      <c r="R2395" s="162"/>
    </row>
    <row r="2396" spans="3:18" s="58" customFormat="1" x14ac:dyDescent="0.25">
      <c r="C2396" s="80"/>
      <c r="G2396" s="62"/>
      <c r="R2396" s="162"/>
    </row>
    <row r="2397" spans="3:18" s="58" customFormat="1" x14ac:dyDescent="0.25">
      <c r="C2397" s="80"/>
      <c r="G2397" s="62"/>
      <c r="R2397" s="162"/>
    </row>
    <row r="2398" spans="3:18" s="58" customFormat="1" x14ac:dyDescent="0.25">
      <c r="C2398" s="80"/>
      <c r="G2398" s="62"/>
      <c r="R2398" s="162"/>
    </row>
    <row r="2399" spans="3:18" s="58" customFormat="1" x14ac:dyDescent="0.25">
      <c r="C2399" s="80"/>
      <c r="G2399" s="62"/>
      <c r="R2399" s="162"/>
    </row>
    <row r="2400" spans="3:18" s="58" customFormat="1" x14ac:dyDescent="0.25">
      <c r="C2400" s="80"/>
      <c r="G2400" s="62"/>
      <c r="R2400" s="162"/>
    </row>
    <row r="2401" spans="3:18" s="58" customFormat="1" x14ac:dyDescent="0.25">
      <c r="C2401" s="80"/>
      <c r="G2401" s="62"/>
      <c r="R2401" s="162"/>
    </row>
    <row r="2402" spans="3:18" s="58" customFormat="1" x14ac:dyDescent="0.25">
      <c r="C2402" s="80"/>
      <c r="G2402" s="62"/>
      <c r="R2402" s="162"/>
    </row>
    <row r="2403" spans="3:18" s="58" customFormat="1" x14ac:dyDescent="0.25">
      <c r="C2403" s="80"/>
      <c r="G2403" s="62"/>
      <c r="R2403" s="162"/>
    </row>
    <row r="2404" spans="3:18" s="58" customFormat="1" x14ac:dyDescent="0.25">
      <c r="C2404" s="80"/>
      <c r="G2404" s="62"/>
      <c r="R2404" s="162"/>
    </row>
    <row r="2405" spans="3:18" s="58" customFormat="1" x14ac:dyDescent="0.25">
      <c r="C2405" s="80"/>
      <c r="G2405" s="62"/>
      <c r="R2405" s="162"/>
    </row>
    <row r="2406" spans="3:18" s="58" customFormat="1" x14ac:dyDescent="0.25">
      <c r="C2406" s="80"/>
      <c r="G2406" s="62"/>
      <c r="R2406" s="162"/>
    </row>
    <row r="2407" spans="3:18" s="58" customFormat="1" x14ac:dyDescent="0.25">
      <c r="C2407" s="80"/>
      <c r="G2407" s="62"/>
      <c r="R2407" s="162"/>
    </row>
    <row r="2408" spans="3:18" s="58" customFormat="1" x14ac:dyDescent="0.25">
      <c r="C2408" s="80"/>
      <c r="G2408" s="62"/>
      <c r="R2408" s="162"/>
    </row>
    <row r="2409" spans="3:18" s="58" customFormat="1" x14ac:dyDescent="0.25">
      <c r="C2409" s="80"/>
      <c r="G2409" s="62"/>
      <c r="R2409" s="162"/>
    </row>
    <row r="2410" spans="3:18" s="58" customFormat="1" x14ac:dyDescent="0.25">
      <c r="C2410" s="80"/>
      <c r="G2410" s="62"/>
      <c r="R2410" s="162"/>
    </row>
    <row r="2411" spans="3:18" s="58" customFormat="1" x14ac:dyDescent="0.25">
      <c r="C2411" s="80"/>
      <c r="G2411" s="62"/>
      <c r="R2411" s="162"/>
    </row>
    <row r="2412" spans="3:18" s="58" customFormat="1" x14ac:dyDescent="0.25">
      <c r="C2412" s="80"/>
      <c r="G2412" s="62"/>
      <c r="R2412" s="162"/>
    </row>
    <row r="2413" spans="3:18" s="58" customFormat="1" x14ac:dyDescent="0.25">
      <c r="C2413" s="80"/>
      <c r="G2413" s="62"/>
      <c r="R2413" s="162"/>
    </row>
    <row r="2414" spans="3:18" s="58" customFormat="1" x14ac:dyDescent="0.25">
      <c r="C2414" s="80"/>
      <c r="G2414" s="62"/>
      <c r="R2414" s="162"/>
    </row>
    <row r="2415" spans="3:18" s="58" customFormat="1" x14ac:dyDescent="0.25">
      <c r="C2415" s="80"/>
      <c r="G2415" s="62"/>
      <c r="R2415" s="162"/>
    </row>
    <row r="2416" spans="3:18" s="58" customFormat="1" x14ac:dyDescent="0.25">
      <c r="C2416" s="80"/>
      <c r="G2416" s="62"/>
      <c r="R2416" s="162"/>
    </row>
    <row r="2417" spans="3:18" s="58" customFormat="1" x14ac:dyDescent="0.25">
      <c r="C2417" s="80"/>
      <c r="G2417" s="62"/>
      <c r="R2417" s="162"/>
    </row>
    <row r="2418" spans="3:18" s="58" customFormat="1" x14ac:dyDescent="0.25">
      <c r="C2418" s="80"/>
      <c r="G2418" s="62"/>
      <c r="R2418" s="162"/>
    </row>
    <row r="2419" spans="3:18" s="58" customFormat="1" x14ac:dyDescent="0.25">
      <c r="C2419" s="80"/>
      <c r="G2419" s="62"/>
      <c r="R2419" s="162"/>
    </row>
    <row r="2420" spans="3:18" s="58" customFormat="1" x14ac:dyDescent="0.25">
      <c r="C2420" s="80"/>
      <c r="G2420" s="62"/>
      <c r="R2420" s="162"/>
    </row>
    <row r="2421" spans="3:18" s="58" customFormat="1" x14ac:dyDescent="0.25">
      <c r="C2421" s="80"/>
      <c r="G2421" s="62"/>
      <c r="R2421" s="162"/>
    </row>
    <row r="2422" spans="3:18" s="58" customFormat="1" x14ac:dyDescent="0.25">
      <c r="C2422" s="80"/>
      <c r="G2422" s="62"/>
      <c r="R2422" s="162"/>
    </row>
    <row r="2423" spans="3:18" s="58" customFormat="1" x14ac:dyDescent="0.25">
      <c r="C2423" s="80"/>
      <c r="G2423" s="62"/>
      <c r="R2423" s="162"/>
    </row>
    <row r="2424" spans="3:18" s="58" customFormat="1" x14ac:dyDescent="0.25">
      <c r="C2424" s="80"/>
      <c r="G2424" s="62"/>
      <c r="R2424" s="162"/>
    </row>
    <row r="2425" spans="3:18" s="58" customFormat="1" x14ac:dyDescent="0.25">
      <c r="C2425" s="80"/>
      <c r="G2425" s="62"/>
      <c r="R2425" s="162"/>
    </row>
    <row r="2426" spans="3:18" s="58" customFormat="1" x14ac:dyDescent="0.25">
      <c r="C2426" s="80"/>
      <c r="G2426" s="62"/>
      <c r="R2426" s="162"/>
    </row>
    <row r="2427" spans="3:18" s="58" customFormat="1" x14ac:dyDescent="0.25">
      <c r="C2427" s="80"/>
      <c r="G2427" s="62"/>
      <c r="R2427" s="162"/>
    </row>
    <row r="2428" spans="3:18" s="58" customFormat="1" x14ac:dyDescent="0.25">
      <c r="C2428" s="80"/>
      <c r="G2428" s="62"/>
      <c r="R2428" s="162"/>
    </row>
    <row r="2429" spans="3:18" s="58" customFormat="1" x14ac:dyDescent="0.25">
      <c r="C2429" s="80"/>
      <c r="G2429" s="62"/>
      <c r="R2429" s="162"/>
    </row>
    <row r="2430" spans="3:18" s="58" customFormat="1" x14ac:dyDescent="0.25">
      <c r="C2430" s="80"/>
      <c r="G2430" s="62"/>
      <c r="R2430" s="162"/>
    </row>
    <row r="2431" spans="3:18" s="58" customFormat="1" x14ac:dyDescent="0.25">
      <c r="C2431" s="80"/>
      <c r="G2431" s="62"/>
      <c r="R2431" s="162"/>
    </row>
    <row r="2432" spans="3:18" s="58" customFormat="1" x14ac:dyDescent="0.25">
      <c r="C2432" s="80"/>
      <c r="G2432" s="62"/>
      <c r="R2432" s="162"/>
    </row>
    <row r="2433" spans="3:18" s="58" customFormat="1" x14ac:dyDescent="0.25">
      <c r="C2433" s="80"/>
      <c r="G2433" s="62"/>
      <c r="R2433" s="162"/>
    </row>
    <row r="2434" spans="3:18" s="58" customFormat="1" x14ac:dyDescent="0.25">
      <c r="C2434" s="80"/>
      <c r="G2434" s="62"/>
      <c r="R2434" s="162"/>
    </row>
    <row r="2435" spans="3:18" s="58" customFormat="1" x14ac:dyDescent="0.25">
      <c r="C2435" s="80"/>
      <c r="G2435" s="62"/>
      <c r="R2435" s="162"/>
    </row>
    <row r="2436" spans="3:18" s="58" customFormat="1" x14ac:dyDescent="0.25">
      <c r="C2436" s="80"/>
      <c r="G2436" s="62"/>
      <c r="R2436" s="162"/>
    </row>
    <row r="2437" spans="3:18" s="58" customFormat="1" x14ac:dyDescent="0.25">
      <c r="C2437" s="80"/>
      <c r="G2437" s="62"/>
      <c r="R2437" s="162"/>
    </row>
    <row r="2438" spans="3:18" s="58" customFormat="1" x14ac:dyDescent="0.25">
      <c r="C2438" s="80"/>
      <c r="G2438" s="62"/>
      <c r="R2438" s="162"/>
    </row>
    <row r="2439" spans="3:18" s="58" customFormat="1" x14ac:dyDescent="0.25">
      <c r="C2439" s="80"/>
      <c r="G2439" s="62"/>
      <c r="R2439" s="162"/>
    </row>
    <row r="2440" spans="3:18" s="58" customFormat="1" x14ac:dyDescent="0.25">
      <c r="C2440" s="80"/>
      <c r="G2440" s="62"/>
      <c r="R2440" s="162"/>
    </row>
    <row r="2441" spans="3:18" s="58" customFormat="1" x14ac:dyDescent="0.25">
      <c r="C2441" s="80"/>
      <c r="G2441" s="62"/>
      <c r="R2441" s="162"/>
    </row>
    <row r="2442" spans="3:18" s="58" customFormat="1" x14ac:dyDescent="0.25">
      <c r="C2442" s="80"/>
      <c r="G2442" s="62"/>
      <c r="R2442" s="162"/>
    </row>
    <row r="2443" spans="3:18" s="58" customFormat="1" x14ac:dyDescent="0.25">
      <c r="C2443" s="80"/>
      <c r="G2443" s="62"/>
      <c r="R2443" s="162"/>
    </row>
    <row r="2444" spans="3:18" s="58" customFormat="1" x14ac:dyDescent="0.25">
      <c r="C2444" s="80"/>
      <c r="G2444" s="62"/>
      <c r="R2444" s="162"/>
    </row>
    <row r="2445" spans="3:18" s="58" customFormat="1" x14ac:dyDescent="0.25">
      <c r="C2445" s="80"/>
      <c r="G2445" s="62"/>
      <c r="R2445" s="162"/>
    </row>
    <row r="2446" spans="3:18" s="58" customFormat="1" x14ac:dyDescent="0.25">
      <c r="C2446" s="80"/>
      <c r="G2446" s="62"/>
      <c r="R2446" s="162"/>
    </row>
    <row r="2447" spans="3:18" s="58" customFormat="1" x14ac:dyDescent="0.25">
      <c r="C2447" s="80"/>
      <c r="G2447" s="62"/>
      <c r="R2447" s="162"/>
    </row>
    <row r="2448" spans="3:18" s="58" customFormat="1" x14ac:dyDescent="0.25">
      <c r="C2448" s="80"/>
      <c r="G2448" s="62"/>
      <c r="R2448" s="162"/>
    </row>
    <row r="2449" spans="3:18" s="58" customFormat="1" x14ac:dyDescent="0.25">
      <c r="C2449" s="80"/>
      <c r="G2449" s="62"/>
      <c r="R2449" s="162"/>
    </row>
    <row r="2450" spans="3:18" s="58" customFormat="1" x14ac:dyDescent="0.25">
      <c r="C2450" s="80"/>
      <c r="G2450" s="62"/>
      <c r="R2450" s="162"/>
    </row>
    <row r="2451" spans="3:18" s="58" customFormat="1" x14ac:dyDescent="0.25">
      <c r="C2451" s="80"/>
      <c r="G2451" s="62"/>
      <c r="R2451" s="162"/>
    </row>
    <row r="2452" spans="3:18" s="58" customFormat="1" x14ac:dyDescent="0.25">
      <c r="C2452" s="80"/>
      <c r="G2452" s="62"/>
      <c r="R2452" s="162"/>
    </row>
    <row r="2453" spans="3:18" s="58" customFormat="1" x14ac:dyDescent="0.25">
      <c r="C2453" s="80"/>
      <c r="G2453" s="62"/>
      <c r="R2453" s="162"/>
    </row>
    <row r="2454" spans="3:18" s="58" customFormat="1" x14ac:dyDescent="0.25">
      <c r="C2454" s="80"/>
      <c r="G2454" s="62"/>
      <c r="R2454" s="162"/>
    </row>
    <row r="2455" spans="3:18" s="58" customFormat="1" x14ac:dyDescent="0.25">
      <c r="C2455" s="80"/>
      <c r="G2455" s="62"/>
      <c r="R2455" s="162"/>
    </row>
    <row r="2456" spans="3:18" s="58" customFormat="1" x14ac:dyDescent="0.25">
      <c r="C2456" s="80"/>
      <c r="G2456" s="62"/>
      <c r="R2456" s="162"/>
    </row>
    <row r="2457" spans="3:18" s="58" customFormat="1" x14ac:dyDescent="0.25">
      <c r="C2457" s="80"/>
      <c r="G2457" s="62"/>
      <c r="R2457" s="162"/>
    </row>
    <row r="2458" spans="3:18" s="58" customFormat="1" x14ac:dyDescent="0.25">
      <c r="C2458" s="80"/>
      <c r="G2458" s="62"/>
      <c r="R2458" s="162"/>
    </row>
    <row r="2459" spans="3:18" s="58" customFormat="1" x14ac:dyDescent="0.25">
      <c r="C2459" s="80"/>
      <c r="G2459" s="62"/>
      <c r="R2459" s="162"/>
    </row>
    <row r="2460" spans="3:18" s="58" customFormat="1" x14ac:dyDescent="0.25">
      <c r="C2460" s="80"/>
      <c r="G2460" s="62"/>
      <c r="R2460" s="162"/>
    </row>
    <row r="2461" spans="3:18" s="58" customFormat="1" x14ac:dyDescent="0.25">
      <c r="C2461" s="80"/>
      <c r="G2461" s="62"/>
      <c r="R2461" s="162"/>
    </row>
    <row r="2462" spans="3:18" s="58" customFormat="1" x14ac:dyDescent="0.25">
      <c r="C2462" s="80"/>
      <c r="G2462" s="62"/>
      <c r="R2462" s="162"/>
    </row>
    <row r="2463" spans="3:18" s="58" customFormat="1" x14ac:dyDescent="0.25">
      <c r="C2463" s="80"/>
      <c r="G2463" s="62"/>
      <c r="R2463" s="162"/>
    </row>
    <row r="2464" spans="3:18" s="58" customFormat="1" x14ac:dyDescent="0.25">
      <c r="C2464" s="80"/>
      <c r="G2464" s="62"/>
      <c r="R2464" s="162"/>
    </row>
    <row r="2465" spans="3:18" s="58" customFormat="1" x14ac:dyDescent="0.25">
      <c r="C2465" s="80"/>
      <c r="G2465" s="62"/>
      <c r="R2465" s="162"/>
    </row>
    <row r="2466" spans="3:18" s="58" customFormat="1" x14ac:dyDescent="0.25">
      <c r="C2466" s="80"/>
      <c r="G2466" s="62"/>
      <c r="R2466" s="162"/>
    </row>
    <row r="2467" spans="3:18" s="58" customFormat="1" x14ac:dyDescent="0.25">
      <c r="C2467" s="80"/>
      <c r="G2467" s="62"/>
      <c r="R2467" s="162"/>
    </row>
    <row r="2468" spans="3:18" s="58" customFormat="1" x14ac:dyDescent="0.25">
      <c r="C2468" s="80"/>
      <c r="G2468" s="62"/>
      <c r="R2468" s="162"/>
    </row>
    <row r="2469" spans="3:18" s="58" customFormat="1" x14ac:dyDescent="0.25">
      <c r="C2469" s="80"/>
      <c r="G2469" s="62"/>
      <c r="R2469" s="162"/>
    </row>
    <row r="2470" spans="3:18" s="58" customFormat="1" x14ac:dyDescent="0.25">
      <c r="C2470" s="80"/>
      <c r="G2470" s="62"/>
      <c r="R2470" s="162"/>
    </row>
    <row r="2471" spans="3:18" s="58" customFormat="1" x14ac:dyDescent="0.25">
      <c r="C2471" s="80"/>
      <c r="G2471" s="62"/>
      <c r="R2471" s="162"/>
    </row>
    <row r="2472" spans="3:18" s="58" customFormat="1" x14ac:dyDescent="0.25">
      <c r="C2472" s="80"/>
      <c r="G2472" s="62"/>
      <c r="R2472" s="162"/>
    </row>
    <row r="2473" spans="3:18" s="58" customFormat="1" x14ac:dyDescent="0.25">
      <c r="C2473" s="80"/>
      <c r="G2473" s="62"/>
      <c r="R2473" s="162"/>
    </row>
    <row r="2474" spans="3:18" s="58" customFormat="1" x14ac:dyDescent="0.25">
      <c r="C2474" s="80"/>
      <c r="G2474" s="62"/>
      <c r="R2474" s="162"/>
    </row>
    <row r="2475" spans="3:18" s="58" customFormat="1" x14ac:dyDescent="0.25">
      <c r="C2475" s="80"/>
      <c r="G2475" s="62"/>
      <c r="R2475" s="162"/>
    </row>
    <row r="2476" spans="3:18" s="58" customFormat="1" x14ac:dyDescent="0.25">
      <c r="C2476" s="80"/>
      <c r="G2476" s="62"/>
      <c r="R2476" s="162"/>
    </row>
    <row r="2477" spans="3:18" s="58" customFormat="1" x14ac:dyDescent="0.25">
      <c r="C2477" s="80"/>
      <c r="G2477" s="62"/>
      <c r="R2477" s="162"/>
    </row>
    <row r="2478" spans="3:18" s="58" customFormat="1" x14ac:dyDescent="0.25">
      <c r="C2478" s="80"/>
      <c r="G2478" s="62"/>
      <c r="R2478" s="162"/>
    </row>
    <row r="2479" spans="3:18" s="58" customFormat="1" x14ac:dyDescent="0.25">
      <c r="C2479" s="80"/>
      <c r="G2479" s="62"/>
      <c r="R2479" s="162"/>
    </row>
    <row r="2480" spans="3:18" s="58" customFormat="1" x14ac:dyDescent="0.25">
      <c r="C2480" s="80"/>
      <c r="G2480" s="62"/>
      <c r="R2480" s="162"/>
    </row>
    <row r="2481" spans="3:18" s="58" customFormat="1" x14ac:dyDescent="0.25">
      <c r="C2481" s="80"/>
      <c r="G2481" s="62"/>
      <c r="R2481" s="162"/>
    </row>
    <row r="2482" spans="3:18" s="58" customFormat="1" x14ac:dyDescent="0.25">
      <c r="C2482" s="80"/>
      <c r="G2482" s="62"/>
      <c r="R2482" s="162"/>
    </row>
    <row r="2483" spans="3:18" s="58" customFormat="1" x14ac:dyDescent="0.25">
      <c r="C2483" s="80"/>
      <c r="G2483" s="62"/>
      <c r="R2483" s="162"/>
    </row>
    <row r="2484" spans="3:18" s="58" customFormat="1" x14ac:dyDescent="0.25">
      <c r="C2484" s="80"/>
      <c r="G2484" s="62"/>
      <c r="R2484" s="162"/>
    </row>
    <row r="2485" spans="3:18" s="58" customFormat="1" x14ac:dyDescent="0.25">
      <c r="C2485" s="80"/>
      <c r="G2485" s="62"/>
      <c r="R2485" s="162"/>
    </row>
    <row r="2486" spans="3:18" s="58" customFormat="1" x14ac:dyDescent="0.25">
      <c r="C2486" s="80"/>
      <c r="G2486" s="62"/>
      <c r="R2486" s="162"/>
    </row>
    <row r="2487" spans="3:18" s="58" customFormat="1" x14ac:dyDescent="0.25">
      <c r="C2487" s="80"/>
      <c r="G2487" s="62"/>
      <c r="R2487" s="162"/>
    </row>
    <row r="2488" spans="3:18" s="58" customFormat="1" x14ac:dyDescent="0.25">
      <c r="C2488" s="80"/>
      <c r="G2488" s="62"/>
      <c r="R2488" s="162"/>
    </row>
    <row r="2489" spans="3:18" s="58" customFormat="1" x14ac:dyDescent="0.25">
      <c r="C2489" s="80"/>
      <c r="G2489" s="62"/>
      <c r="R2489" s="162"/>
    </row>
    <row r="2490" spans="3:18" s="58" customFormat="1" x14ac:dyDescent="0.25">
      <c r="C2490" s="80"/>
      <c r="G2490" s="62"/>
      <c r="R2490" s="162"/>
    </row>
    <row r="2491" spans="3:18" s="58" customFormat="1" x14ac:dyDescent="0.25">
      <c r="C2491" s="80"/>
      <c r="G2491" s="62"/>
      <c r="R2491" s="162"/>
    </row>
    <row r="2492" spans="3:18" s="58" customFormat="1" x14ac:dyDescent="0.25">
      <c r="C2492" s="80"/>
      <c r="G2492" s="62"/>
      <c r="R2492" s="162"/>
    </row>
    <row r="2493" spans="3:18" s="58" customFormat="1" x14ac:dyDescent="0.25">
      <c r="C2493" s="80"/>
      <c r="G2493" s="62"/>
      <c r="R2493" s="162"/>
    </row>
    <row r="2494" spans="3:18" s="58" customFormat="1" x14ac:dyDescent="0.25">
      <c r="C2494" s="80"/>
      <c r="G2494" s="62"/>
      <c r="R2494" s="162"/>
    </row>
    <row r="2495" spans="3:18" s="58" customFormat="1" x14ac:dyDescent="0.25">
      <c r="C2495" s="80"/>
      <c r="G2495" s="62"/>
      <c r="R2495" s="162"/>
    </row>
    <row r="2496" spans="3:18" s="58" customFormat="1" x14ac:dyDescent="0.25">
      <c r="C2496" s="80"/>
      <c r="G2496" s="62"/>
      <c r="R2496" s="162"/>
    </row>
    <row r="2497" spans="3:18" s="58" customFormat="1" x14ac:dyDescent="0.25">
      <c r="C2497" s="80"/>
      <c r="G2497" s="62"/>
      <c r="R2497" s="162"/>
    </row>
    <row r="2498" spans="3:18" s="58" customFormat="1" x14ac:dyDescent="0.25">
      <c r="C2498" s="80"/>
      <c r="G2498" s="62"/>
      <c r="R2498" s="162"/>
    </row>
    <row r="2499" spans="3:18" s="58" customFormat="1" x14ac:dyDescent="0.25">
      <c r="C2499" s="80"/>
      <c r="G2499" s="62"/>
      <c r="R2499" s="162"/>
    </row>
    <row r="2500" spans="3:18" s="58" customFormat="1" x14ac:dyDescent="0.25">
      <c r="C2500" s="80"/>
      <c r="G2500" s="62"/>
      <c r="R2500" s="162"/>
    </row>
    <row r="2501" spans="3:18" s="58" customFormat="1" x14ac:dyDescent="0.25">
      <c r="C2501" s="80"/>
      <c r="G2501" s="62"/>
      <c r="R2501" s="162"/>
    </row>
    <row r="2502" spans="3:18" s="58" customFormat="1" x14ac:dyDescent="0.25">
      <c r="C2502" s="80"/>
      <c r="G2502" s="62"/>
      <c r="R2502" s="162"/>
    </row>
    <row r="2503" spans="3:18" s="58" customFormat="1" x14ac:dyDescent="0.25">
      <c r="C2503" s="80"/>
      <c r="G2503" s="62"/>
      <c r="R2503" s="162"/>
    </row>
    <row r="2504" spans="3:18" s="58" customFormat="1" x14ac:dyDescent="0.25">
      <c r="C2504" s="80"/>
      <c r="G2504" s="62"/>
      <c r="R2504" s="162"/>
    </row>
    <row r="2505" spans="3:18" s="58" customFormat="1" x14ac:dyDescent="0.25">
      <c r="C2505" s="80"/>
      <c r="G2505" s="62"/>
      <c r="R2505" s="162"/>
    </row>
    <row r="2506" spans="3:18" s="58" customFormat="1" x14ac:dyDescent="0.25">
      <c r="C2506" s="80"/>
      <c r="G2506" s="62"/>
      <c r="R2506" s="162"/>
    </row>
    <row r="2507" spans="3:18" s="58" customFormat="1" x14ac:dyDescent="0.25">
      <c r="C2507" s="80"/>
      <c r="G2507" s="62"/>
      <c r="R2507" s="162"/>
    </row>
    <row r="2508" spans="3:18" s="58" customFormat="1" x14ac:dyDescent="0.25">
      <c r="C2508" s="80"/>
      <c r="G2508" s="62"/>
      <c r="R2508" s="162"/>
    </row>
    <row r="2509" spans="3:18" s="58" customFormat="1" x14ac:dyDescent="0.25">
      <c r="C2509" s="80"/>
      <c r="G2509" s="62"/>
      <c r="R2509" s="162"/>
    </row>
    <row r="2510" spans="3:18" s="58" customFormat="1" x14ac:dyDescent="0.25">
      <c r="C2510" s="80"/>
      <c r="G2510" s="62"/>
      <c r="R2510" s="162"/>
    </row>
    <row r="2511" spans="3:18" s="58" customFormat="1" x14ac:dyDescent="0.25">
      <c r="C2511" s="80"/>
      <c r="G2511" s="62"/>
      <c r="R2511" s="162"/>
    </row>
    <row r="2512" spans="3:18" s="58" customFormat="1" x14ac:dyDescent="0.25">
      <c r="C2512" s="80"/>
      <c r="G2512" s="62"/>
      <c r="R2512" s="162"/>
    </row>
    <row r="2513" spans="3:18" s="58" customFormat="1" x14ac:dyDescent="0.25">
      <c r="C2513" s="80"/>
      <c r="G2513" s="62"/>
      <c r="R2513" s="162"/>
    </row>
    <row r="2514" spans="3:18" s="58" customFormat="1" x14ac:dyDescent="0.25">
      <c r="C2514" s="80"/>
      <c r="G2514" s="62"/>
      <c r="R2514" s="162"/>
    </row>
    <row r="2515" spans="3:18" s="58" customFormat="1" x14ac:dyDescent="0.25">
      <c r="C2515" s="80"/>
      <c r="G2515" s="62"/>
      <c r="R2515" s="162"/>
    </row>
    <row r="2516" spans="3:18" s="58" customFormat="1" x14ac:dyDescent="0.25">
      <c r="C2516" s="80"/>
      <c r="G2516" s="62"/>
      <c r="R2516" s="162"/>
    </row>
    <row r="2517" spans="3:18" s="58" customFormat="1" x14ac:dyDescent="0.25">
      <c r="C2517" s="80"/>
      <c r="G2517" s="62"/>
      <c r="R2517" s="162"/>
    </row>
    <row r="2518" spans="3:18" s="58" customFormat="1" x14ac:dyDescent="0.25">
      <c r="C2518" s="80"/>
      <c r="G2518" s="62"/>
      <c r="R2518" s="162"/>
    </row>
    <row r="2519" spans="3:18" s="58" customFormat="1" x14ac:dyDescent="0.25">
      <c r="C2519" s="80"/>
      <c r="G2519" s="62"/>
      <c r="R2519" s="162"/>
    </row>
    <row r="2520" spans="3:18" s="58" customFormat="1" x14ac:dyDescent="0.25">
      <c r="C2520" s="80"/>
      <c r="G2520" s="62"/>
      <c r="R2520" s="162"/>
    </row>
    <row r="2521" spans="3:18" s="58" customFormat="1" x14ac:dyDescent="0.25">
      <c r="C2521" s="80"/>
      <c r="G2521" s="62"/>
      <c r="R2521" s="162"/>
    </row>
    <row r="2522" spans="3:18" s="58" customFormat="1" x14ac:dyDescent="0.25">
      <c r="C2522" s="80"/>
      <c r="G2522" s="62"/>
      <c r="R2522" s="162"/>
    </row>
    <row r="2523" spans="3:18" s="58" customFormat="1" x14ac:dyDescent="0.25">
      <c r="C2523" s="80"/>
      <c r="G2523" s="62"/>
      <c r="R2523" s="162"/>
    </row>
    <row r="2524" spans="3:18" s="58" customFormat="1" x14ac:dyDescent="0.25">
      <c r="C2524" s="80"/>
      <c r="G2524" s="62"/>
      <c r="R2524" s="162"/>
    </row>
    <row r="2525" spans="3:18" s="58" customFormat="1" x14ac:dyDescent="0.25">
      <c r="C2525" s="80"/>
      <c r="G2525" s="62"/>
      <c r="R2525" s="162"/>
    </row>
    <row r="2526" spans="3:18" s="58" customFormat="1" x14ac:dyDescent="0.25">
      <c r="C2526" s="80"/>
      <c r="G2526" s="62"/>
      <c r="R2526" s="162"/>
    </row>
    <row r="2527" spans="3:18" s="58" customFormat="1" x14ac:dyDescent="0.25">
      <c r="C2527" s="80"/>
      <c r="G2527" s="62"/>
      <c r="R2527" s="162"/>
    </row>
    <row r="2528" spans="3:18" s="58" customFormat="1" x14ac:dyDescent="0.25">
      <c r="C2528" s="80"/>
      <c r="G2528" s="62"/>
      <c r="R2528" s="162"/>
    </row>
    <row r="2529" spans="3:18" s="58" customFormat="1" x14ac:dyDescent="0.25">
      <c r="C2529" s="80"/>
      <c r="G2529" s="62"/>
      <c r="R2529" s="162"/>
    </row>
    <row r="2530" spans="3:18" s="58" customFormat="1" x14ac:dyDescent="0.25">
      <c r="C2530" s="80"/>
      <c r="G2530" s="62"/>
      <c r="R2530" s="162"/>
    </row>
    <row r="2531" spans="3:18" s="58" customFormat="1" x14ac:dyDescent="0.25">
      <c r="C2531" s="80"/>
      <c r="G2531" s="62"/>
      <c r="R2531" s="162"/>
    </row>
    <row r="2532" spans="3:18" s="58" customFormat="1" x14ac:dyDescent="0.25">
      <c r="C2532" s="80"/>
      <c r="G2532" s="62"/>
      <c r="R2532" s="162"/>
    </row>
    <row r="2533" spans="3:18" s="58" customFormat="1" x14ac:dyDescent="0.25">
      <c r="C2533" s="80"/>
      <c r="G2533" s="62"/>
      <c r="R2533" s="162"/>
    </row>
    <row r="2534" spans="3:18" s="58" customFormat="1" x14ac:dyDescent="0.25">
      <c r="C2534" s="80"/>
      <c r="G2534" s="62"/>
      <c r="R2534" s="162"/>
    </row>
    <row r="2535" spans="3:18" s="58" customFormat="1" x14ac:dyDescent="0.25">
      <c r="C2535" s="80"/>
      <c r="G2535" s="62"/>
      <c r="R2535" s="162"/>
    </row>
    <row r="2536" spans="3:18" s="58" customFormat="1" x14ac:dyDescent="0.25">
      <c r="C2536" s="80"/>
      <c r="G2536" s="62"/>
      <c r="R2536" s="162"/>
    </row>
    <row r="2537" spans="3:18" s="58" customFormat="1" x14ac:dyDescent="0.25">
      <c r="C2537" s="80"/>
      <c r="G2537" s="62"/>
      <c r="R2537" s="162"/>
    </row>
    <row r="2538" spans="3:18" s="58" customFormat="1" x14ac:dyDescent="0.25">
      <c r="C2538" s="80"/>
      <c r="G2538" s="62"/>
      <c r="R2538" s="162"/>
    </row>
    <row r="2539" spans="3:18" s="58" customFormat="1" x14ac:dyDescent="0.25">
      <c r="C2539" s="80"/>
      <c r="G2539" s="62"/>
      <c r="R2539" s="162"/>
    </row>
    <row r="2540" spans="3:18" s="58" customFormat="1" x14ac:dyDescent="0.25">
      <c r="C2540" s="80"/>
      <c r="G2540" s="62"/>
      <c r="R2540" s="162"/>
    </row>
    <row r="2541" spans="3:18" s="58" customFormat="1" x14ac:dyDescent="0.25">
      <c r="C2541" s="80"/>
      <c r="G2541" s="62"/>
      <c r="R2541" s="162"/>
    </row>
    <row r="2542" spans="3:18" s="58" customFormat="1" x14ac:dyDescent="0.25">
      <c r="C2542" s="80"/>
      <c r="G2542" s="62"/>
      <c r="R2542" s="162"/>
    </row>
    <row r="2543" spans="3:18" s="58" customFormat="1" x14ac:dyDescent="0.25">
      <c r="C2543" s="80"/>
      <c r="G2543" s="62"/>
      <c r="R2543" s="162"/>
    </row>
    <row r="2544" spans="3:18" s="58" customFormat="1" x14ac:dyDescent="0.25">
      <c r="C2544" s="80"/>
      <c r="G2544" s="62"/>
      <c r="R2544" s="162"/>
    </row>
    <row r="2545" spans="3:18" s="58" customFormat="1" x14ac:dyDescent="0.25">
      <c r="C2545" s="80"/>
      <c r="G2545" s="62"/>
      <c r="R2545" s="162"/>
    </row>
    <row r="2546" spans="3:18" s="58" customFormat="1" x14ac:dyDescent="0.25">
      <c r="C2546" s="80"/>
      <c r="G2546" s="62"/>
      <c r="R2546" s="162"/>
    </row>
    <row r="2547" spans="3:18" s="58" customFormat="1" x14ac:dyDescent="0.25">
      <c r="C2547" s="80"/>
      <c r="G2547" s="62"/>
      <c r="R2547" s="162"/>
    </row>
    <row r="2548" spans="3:18" s="58" customFormat="1" x14ac:dyDescent="0.25">
      <c r="C2548" s="80"/>
      <c r="G2548" s="62"/>
      <c r="R2548" s="162"/>
    </row>
    <row r="2549" spans="3:18" s="58" customFormat="1" x14ac:dyDescent="0.25">
      <c r="C2549" s="80"/>
      <c r="G2549" s="62"/>
      <c r="R2549" s="162"/>
    </row>
    <row r="2550" spans="3:18" s="58" customFormat="1" x14ac:dyDescent="0.25">
      <c r="C2550" s="80"/>
      <c r="G2550" s="62"/>
      <c r="R2550" s="162"/>
    </row>
    <row r="2551" spans="3:18" s="58" customFormat="1" x14ac:dyDescent="0.25">
      <c r="C2551" s="80"/>
      <c r="G2551" s="62"/>
      <c r="R2551" s="162"/>
    </row>
    <row r="2552" spans="3:18" s="58" customFormat="1" x14ac:dyDescent="0.25">
      <c r="C2552" s="80"/>
      <c r="G2552" s="62"/>
      <c r="R2552" s="162"/>
    </row>
    <row r="2553" spans="3:18" s="58" customFormat="1" x14ac:dyDescent="0.25">
      <c r="C2553" s="80"/>
      <c r="G2553" s="62"/>
      <c r="R2553" s="162"/>
    </row>
    <row r="2554" spans="3:18" s="58" customFormat="1" x14ac:dyDescent="0.25">
      <c r="C2554" s="80"/>
      <c r="G2554" s="62"/>
      <c r="R2554" s="162"/>
    </row>
    <row r="2555" spans="3:18" s="58" customFormat="1" x14ac:dyDescent="0.25">
      <c r="C2555" s="80"/>
      <c r="G2555" s="62"/>
      <c r="R2555" s="162"/>
    </row>
    <row r="2556" spans="3:18" s="58" customFormat="1" x14ac:dyDescent="0.25">
      <c r="C2556" s="80"/>
      <c r="G2556" s="62"/>
      <c r="R2556" s="162"/>
    </row>
    <row r="2557" spans="3:18" s="58" customFormat="1" x14ac:dyDescent="0.25">
      <c r="C2557" s="80"/>
      <c r="G2557" s="62"/>
      <c r="R2557" s="162"/>
    </row>
    <row r="2558" spans="3:18" s="58" customFormat="1" x14ac:dyDescent="0.25">
      <c r="C2558" s="80"/>
      <c r="G2558" s="62"/>
      <c r="R2558" s="162"/>
    </row>
    <row r="2559" spans="3:18" s="58" customFormat="1" x14ac:dyDescent="0.25">
      <c r="C2559" s="80"/>
      <c r="G2559" s="62"/>
      <c r="R2559" s="162"/>
    </row>
    <row r="2560" spans="3:18" s="58" customFormat="1" x14ac:dyDescent="0.25">
      <c r="C2560" s="80"/>
      <c r="G2560" s="62"/>
      <c r="R2560" s="162"/>
    </row>
    <row r="2561" spans="3:18" s="58" customFormat="1" x14ac:dyDescent="0.25">
      <c r="C2561" s="80"/>
      <c r="G2561" s="62"/>
      <c r="R2561" s="162"/>
    </row>
    <row r="2562" spans="3:18" s="58" customFormat="1" x14ac:dyDescent="0.25">
      <c r="C2562" s="80"/>
      <c r="G2562" s="62"/>
      <c r="R2562" s="162"/>
    </row>
    <row r="2563" spans="3:18" s="58" customFormat="1" x14ac:dyDescent="0.25">
      <c r="C2563" s="80"/>
      <c r="G2563" s="62"/>
      <c r="R2563" s="162"/>
    </row>
    <row r="2564" spans="3:18" s="58" customFormat="1" x14ac:dyDescent="0.25">
      <c r="C2564" s="80"/>
      <c r="G2564" s="62"/>
      <c r="R2564" s="162"/>
    </row>
    <row r="2565" spans="3:18" s="58" customFormat="1" x14ac:dyDescent="0.25">
      <c r="C2565" s="80"/>
      <c r="G2565" s="62"/>
      <c r="R2565" s="162"/>
    </row>
    <row r="2566" spans="3:18" s="58" customFormat="1" x14ac:dyDescent="0.25">
      <c r="C2566" s="80"/>
      <c r="G2566" s="62"/>
      <c r="R2566" s="162"/>
    </row>
    <row r="2567" spans="3:18" s="58" customFormat="1" x14ac:dyDescent="0.25">
      <c r="C2567" s="80"/>
      <c r="G2567" s="62"/>
      <c r="R2567" s="162"/>
    </row>
    <row r="2568" spans="3:18" s="58" customFormat="1" x14ac:dyDescent="0.25">
      <c r="C2568" s="80"/>
      <c r="G2568" s="62"/>
      <c r="R2568" s="162"/>
    </row>
    <row r="2569" spans="3:18" s="58" customFormat="1" x14ac:dyDescent="0.25">
      <c r="C2569" s="80"/>
      <c r="G2569" s="62"/>
      <c r="R2569" s="162"/>
    </row>
    <row r="2570" spans="3:18" s="58" customFormat="1" x14ac:dyDescent="0.25">
      <c r="C2570" s="80"/>
      <c r="G2570" s="62"/>
      <c r="R2570" s="162"/>
    </row>
    <row r="2571" spans="3:18" s="58" customFormat="1" x14ac:dyDescent="0.25">
      <c r="C2571" s="80"/>
      <c r="G2571" s="62"/>
      <c r="R2571" s="162"/>
    </row>
    <row r="2572" spans="3:18" s="58" customFormat="1" x14ac:dyDescent="0.25">
      <c r="C2572" s="80"/>
      <c r="G2572" s="62"/>
      <c r="R2572" s="162"/>
    </row>
    <row r="2573" spans="3:18" s="58" customFormat="1" x14ac:dyDescent="0.25">
      <c r="C2573" s="80"/>
      <c r="G2573" s="62"/>
      <c r="R2573" s="162"/>
    </row>
    <row r="2574" spans="3:18" s="58" customFormat="1" x14ac:dyDescent="0.25">
      <c r="C2574" s="80"/>
      <c r="G2574" s="62"/>
      <c r="R2574" s="162"/>
    </row>
    <row r="2575" spans="3:18" s="58" customFormat="1" x14ac:dyDescent="0.25">
      <c r="C2575" s="80"/>
      <c r="G2575" s="62"/>
      <c r="R2575" s="162"/>
    </row>
    <row r="2576" spans="3:18" s="58" customFormat="1" x14ac:dyDescent="0.25">
      <c r="C2576" s="80"/>
      <c r="G2576" s="62"/>
      <c r="R2576" s="162"/>
    </row>
    <row r="2577" spans="3:18" s="58" customFormat="1" x14ac:dyDescent="0.25">
      <c r="C2577" s="80"/>
      <c r="G2577" s="62"/>
      <c r="R2577" s="162"/>
    </row>
    <row r="2578" spans="3:18" s="58" customFormat="1" x14ac:dyDescent="0.25">
      <c r="C2578" s="80"/>
      <c r="G2578" s="62"/>
      <c r="R2578" s="162"/>
    </row>
    <row r="2579" spans="3:18" s="58" customFormat="1" x14ac:dyDescent="0.25">
      <c r="C2579" s="80"/>
      <c r="G2579" s="62"/>
      <c r="R2579" s="162"/>
    </row>
    <row r="2580" spans="3:18" s="58" customFormat="1" x14ac:dyDescent="0.25">
      <c r="C2580" s="80"/>
      <c r="G2580" s="62"/>
      <c r="R2580" s="162"/>
    </row>
    <row r="2581" spans="3:18" s="58" customFormat="1" x14ac:dyDescent="0.25">
      <c r="C2581" s="80"/>
      <c r="G2581" s="62"/>
      <c r="R2581" s="162"/>
    </row>
    <row r="2582" spans="3:18" s="58" customFormat="1" x14ac:dyDescent="0.25">
      <c r="C2582" s="80"/>
      <c r="G2582" s="62"/>
      <c r="R2582" s="162"/>
    </row>
    <row r="2583" spans="3:18" s="58" customFormat="1" x14ac:dyDescent="0.25">
      <c r="C2583" s="80"/>
      <c r="G2583" s="62"/>
      <c r="R2583" s="162"/>
    </row>
    <row r="2584" spans="3:18" s="58" customFormat="1" x14ac:dyDescent="0.25">
      <c r="C2584" s="80"/>
      <c r="G2584" s="62"/>
      <c r="R2584" s="162"/>
    </row>
    <row r="2585" spans="3:18" s="58" customFormat="1" x14ac:dyDescent="0.25">
      <c r="C2585" s="80"/>
      <c r="G2585" s="62"/>
      <c r="R2585" s="162"/>
    </row>
    <row r="2586" spans="3:18" s="58" customFormat="1" x14ac:dyDescent="0.25">
      <c r="C2586" s="80"/>
      <c r="G2586" s="62"/>
      <c r="R2586" s="162"/>
    </row>
    <row r="2587" spans="3:18" s="58" customFormat="1" x14ac:dyDescent="0.25">
      <c r="C2587" s="80"/>
      <c r="G2587" s="62"/>
      <c r="R2587" s="162"/>
    </row>
    <row r="2588" spans="3:18" s="58" customFormat="1" x14ac:dyDescent="0.25">
      <c r="C2588" s="80"/>
      <c r="G2588" s="62"/>
      <c r="R2588" s="162"/>
    </row>
    <row r="2589" spans="3:18" s="58" customFormat="1" x14ac:dyDescent="0.25">
      <c r="C2589" s="80"/>
      <c r="G2589" s="62"/>
      <c r="R2589" s="162"/>
    </row>
    <row r="2590" spans="3:18" s="58" customFormat="1" x14ac:dyDescent="0.25">
      <c r="C2590" s="80"/>
      <c r="G2590" s="62"/>
      <c r="R2590" s="162"/>
    </row>
    <row r="2591" spans="3:18" s="58" customFormat="1" x14ac:dyDescent="0.25">
      <c r="C2591" s="80"/>
      <c r="G2591" s="62"/>
      <c r="R2591" s="162"/>
    </row>
    <row r="2592" spans="3:18" s="58" customFormat="1" x14ac:dyDescent="0.25">
      <c r="C2592" s="80"/>
      <c r="G2592" s="62"/>
      <c r="R2592" s="162"/>
    </row>
    <row r="2593" spans="3:18" s="58" customFormat="1" x14ac:dyDescent="0.25">
      <c r="C2593" s="80"/>
      <c r="G2593" s="62"/>
      <c r="R2593" s="162"/>
    </row>
    <row r="2594" spans="3:18" s="58" customFormat="1" x14ac:dyDescent="0.25">
      <c r="C2594" s="80"/>
      <c r="G2594" s="62"/>
      <c r="R2594" s="162"/>
    </row>
    <row r="2595" spans="3:18" s="58" customFormat="1" x14ac:dyDescent="0.25">
      <c r="C2595" s="80"/>
      <c r="G2595" s="62"/>
      <c r="R2595" s="162"/>
    </row>
    <row r="2596" spans="3:18" s="58" customFormat="1" x14ac:dyDescent="0.25">
      <c r="C2596" s="80"/>
      <c r="G2596" s="62"/>
      <c r="R2596" s="162"/>
    </row>
    <row r="2597" spans="3:18" s="58" customFormat="1" x14ac:dyDescent="0.25">
      <c r="C2597" s="80"/>
      <c r="G2597" s="62"/>
      <c r="R2597" s="162"/>
    </row>
    <row r="2598" spans="3:18" s="58" customFormat="1" x14ac:dyDescent="0.25">
      <c r="C2598" s="80"/>
      <c r="G2598" s="62"/>
      <c r="R2598" s="162"/>
    </row>
    <row r="2599" spans="3:18" s="58" customFormat="1" x14ac:dyDescent="0.25">
      <c r="C2599" s="80"/>
      <c r="G2599" s="62"/>
      <c r="R2599" s="162"/>
    </row>
    <row r="2600" spans="3:18" s="58" customFormat="1" x14ac:dyDescent="0.25">
      <c r="C2600" s="80"/>
      <c r="G2600" s="62"/>
      <c r="R2600" s="162"/>
    </row>
    <row r="2601" spans="3:18" s="58" customFormat="1" x14ac:dyDescent="0.25">
      <c r="C2601" s="80"/>
      <c r="G2601" s="62"/>
      <c r="R2601" s="162"/>
    </row>
    <row r="2602" spans="3:18" s="58" customFormat="1" x14ac:dyDescent="0.25">
      <c r="C2602" s="80"/>
      <c r="G2602" s="62"/>
      <c r="R2602" s="162"/>
    </row>
    <row r="2603" spans="3:18" s="58" customFormat="1" x14ac:dyDescent="0.25">
      <c r="C2603" s="80"/>
      <c r="G2603" s="62"/>
      <c r="R2603" s="162"/>
    </row>
    <row r="2604" spans="3:18" s="58" customFormat="1" x14ac:dyDescent="0.25">
      <c r="C2604" s="80"/>
      <c r="G2604" s="62"/>
      <c r="R2604" s="162"/>
    </row>
    <row r="2605" spans="3:18" s="58" customFormat="1" x14ac:dyDescent="0.25">
      <c r="C2605" s="80"/>
      <c r="G2605" s="62"/>
      <c r="R2605" s="162"/>
    </row>
    <row r="2606" spans="3:18" s="58" customFormat="1" x14ac:dyDescent="0.25">
      <c r="C2606" s="80"/>
      <c r="G2606" s="62"/>
      <c r="R2606" s="162"/>
    </row>
    <row r="2607" spans="3:18" s="58" customFormat="1" x14ac:dyDescent="0.25">
      <c r="C2607" s="80"/>
      <c r="G2607" s="62"/>
      <c r="R2607" s="162"/>
    </row>
    <row r="2608" spans="3:18" s="58" customFormat="1" x14ac:dyDescent="0.25">
      <c r="C2608" s="80"/>
      <c r="G2608" s="62"/>
      <c r="R2608" s="162"/>
    </row>
    <row r="2609" spans="3:18" s="58" customFormat="1" x14ac:dyDescent="0.25">
      <c r="C2609" s="80"/>
      <c r="G2609" s="62"/>
      <c r="R2609" s="162"/>
    </row>
    <row r="2610" spans="3:18" s="58" customFormat="1" x14ac:dyDescent="0.25">
      <c r="C2610" s="80"/>
      <c r="G2610" s="62"/>
      <c r="R2610" s="162"/>
    </row>
    <row r="2611" spans="3:18" s="58" customFormat="1" x14ac:dyDescent="0.25">
      <c r="C2611" s="80"/>
      <c r="G2611" s="62"/>
      <c r="R2611" s="162"/>
    </row>
    <row r="2612" spans="3:18" s="58" customFormat="1" x14ac:dyDescent="0.25">
      <c r="C2612" s="80"/>
      <c r="G2612" s="62"/>
      <c r="R2612" s="162"/>
    </row>
    <row r="2613" spans="3:18" s="58" customFormat="1" x14ac:dyDescent="0.25">
      <c r="C2613" s="80"/>
      <c r="G2613" s="62"/>
      <c r="R2613" s="162"/>
    </row>
    <row r="2614" spans="3:18" s="58" customFormat="1" x14ac:dyDescent="0.25">
      <c r="C2614" s="80"/>
      <c r="G2614" s="62"/>
      <c r="R2614" s="162"/>
    </row>
    <row r="2615" spans="3:18" s="58" customFormat="1" x14ac:dyDescent="0.25">
      <c r="C2615" s="80"/>
      <c r="G2615" s="62"/>
      <c r="R2615" s="162"/>
    </row>
    <row r="2616" spans="3:18" s="58" customFormat="1" x14ac:dyDescent="0.25">
      <c r="C2616" s="80"/>
      <c r="G2616" s="62"/>
      <c r="R2616" s="162"/>
    </row>
    <row r="2617" spans="3:18" s="58" customFormat="1" x14ac:dyDescent="0.25">
      <c r="C2617" s="80"/>
      <c r="G2617" s="62"/>
      <c r="R2617" s="162"/>
    </row>
    <row r="2618" spans="3:18" s="58" customFormat="1" x14ac:dyDescent="0.25">
      <c r="C2618" s="80"/>
      <c r="G2618" s="62"/>
      <c r="R2618" s="162"/>
    </row>
    <row r="2619" spans="3:18" s="58" customFormat="1" x14ac:dyDescent="0.25">
      <c r="C2619" s="80"/>
      <c r="G2619" s="62"/>
      <c r="R2619" s="162"/>
    </row>
    <row r="2620" spans="3:18" s="58" customFormat="1" x14ac:dyDescent="0.25">
      <c r="C2620" s="80"/>
      <c r="G2620" s="62"/>
      <c r="R2620" s="162"/>
    </row>
    <row r="2621" spans="3:18" s="58" customFormat="1" x14ac:dyDescent="0.25">
      <c r="C2621" s="80"/>
      <c r="G2621" s="62"/>
      <c r="R2621" s="162"/>
    </row>
    <row r="2622" spans="3:18" s="58" customFormat="1" x14ac:dyDescent="0.25">
      <c r="C2622" s="80"/>
      <c r="G2622" s="62"/>
      <c r="R2622" s="162"/>
    </row>
    <row r="2623" spans="3:18" s="58" customFormat="1" x14ac:dyDescent="0.25">
      <c r="C2623" s="80"/>
      <c r="G2623" s="62"/>
      <c r="R2623" s="162"/>
    </row>
    <row r="2624" spans="3:18" s="58" customFormat="1" x14ac:dyDescent="0.25">
      <c r="C2624" s="80"/>
      <c r="G2624" s="62"/>
      <c r="R2624" s="162"/>
    </row>
    <row r="2625" spans="3:18" s="58" customFormat="1" x14ac:dyDescent="0.25">
      <c r="C2625" s="80"/>
      <c r="G2625" s="62"/>
      <c r="R2625" s="162"/>
    </row>
    <row r="2626" spans="3:18" s="58" customFormat="1" x14ac:dyDescent="0.25">
      <c r="C2626" s="80"/>
      <c r="G2626" s="62"/>
      <c r="R2626" s="162"/>
    </row>
    <row r="2627" spans="3:18" s="58" customFormat="1" x14ac:dyDescent="0.25">
      <c r="C2627" s="80"/>
      <c r="G2627" s="62"/>
      <c r="R2627" s="162"/>
    </row>
    <row r="2628" spans="3:18" s="58" customFormat="1" x14ac:dyDescent="0.25">
      <c r="C2628" s="80"/>
      <c r="G2628" s="62"/>
      <c r="R2628" s="162"/>
    </row>
    <row r="2629" spans="3:18" s="58" customFormat="1" x14ac:dyDescent="0.25">
      <c r="C2629" s="80"/>
      <c r="G2629" s="62"/>
      <c r="R2629" s="162"/>
    </row>
    <row r="2630" spans="3:18" s="58" customFormat="1" x14ac:dyDescent="0.25">
      <c r="C2630" s="80"/>
      <c r="G2630" s="62"/>
      <c r="R2630" s="162"/>
    </row>
    <row r="2631" spans="3:18" s="58" customFormat="1" x14ac:dyDescent="0.25">
      <c r="C2631" s="80"/>
      <c r="G2631" s="62"/>
      <c r="R2631" s="162"/>
    </row>
    <row r="2632" spans="3:18" s="58" customFormat="1" x14ac:dyDescent="0.25">
      <c r="C2632" s="80"/>
      <c r="G2632" s="62"/>
      <c r="R2632" s="162"/>
    </row>
    <row r="2633" spans="3:18" s="58" customFormat="1" x14ac:dyDescent="0.25">
      <c r="C2633" s="80"/>
      <c r="G2633" s="62"/>
      <c r="R2633" s="162"/>
    </row>
    <row r="2634" spans="3:18" s="58" customFormat="1" x14ac:dyDescent="0.25">
      <c r="C2634" s="80"/>
      <c r="G2634" s="62"/>
      <c r="R2634" s="162"/>
    </row>
    <row r="2635" spans="3:18" s="58" customFormat="1" x14ac:dyDescent="0.25">
      <c r="C2635" s="80"/>
      <c r="G2635" s="62"/>
      <c r="R2635" s="162"/>
    </row>
    <row r="2636" spans="3:18" s="58" customFormat="1" x14ac:dyDescent="0.25">
      <c r="C2636" s="80"/>
      <c r="G2636" s="62"/>
      <c r="R2636" s="162"/>
    </row>
    <row r="2637" spans="3:18" s="58" customFormat="1" x14ac:dyDescent="0.25">
      <c r="C2637" s="80"/>
      <c r="G2637" s="62"/>
      <c r="R2637" s="162"/>
    </row>
    <row r="2638" spans="3:18" s="58" customFormat="1" x14ac:dyDescent="0.25">
      <c r="C2638" s="80"/>
      <c r="G2638" s="62"/>
      <c r="R2638" s="162"/>
    </row>
    <row r="2639" spans="3:18" s="58" customFormat="1" x14ac:dyDescent="0.25">
      <c r="C2639" s="80"/>
      <c r="G2639" s="62"/>
      <c r="R2639" s="162"/>
    </row>
    <row r="2640" spans="3:18" s="58" customFormat="1" x14ac:dyDescent="0.25">
      <c r="C2640" s="80"/>
      <c r="G2640" s="62"/>
      <c r="R2640" s="162"/>
    </row>
    <row r="2641" spans="3:18" s="58" customFormat="1" x14ac:dyDescent="0.25">
      <c r="C2641" s="80"/>
      <c r="G2641" s="62"/>
      <c r="R2641" s="162"/>
    </row>
    <row r="2642" spans="3:18" s="58" customFormat="1" x14ac:dyDescent="0.25">
      <c r="C2642" s="80"/>
      <c r="G2642" s="62"/>
      <c r="R2642" s="162"/>
    </row>
    <row r="2643" spans="3:18" s="58" customFormat="1" x14ac:dyDescent="0.25">
      <c r="C2643" s="80"/>
      <c r="G2643" s="62"/>
      <c r="R2643" s="162"/>
    </row>
    <row r="2644" spans="3:18" s="58" customFormat="1" x14ac:dyDescent="0.25">
      <c r="C2644" s="80"/>
      <c r="G2644" s="62"/>
      <c r="R2644" s="162"/>
    </row>
    <row r="2645" spans="3:18" s="58" customFormat="1" x14ac:dyDescent="0.25">
      <c r="C2645" s="80"/>
      <c r="G2645" s="62"/>
      <c r="R2645" s="162"/>
    </row>
    <row r="2646" spans="3:18" s="58" customFormat="1" x14ac:dyDescent="0.25">
      <c r="C2646" s="80"/>
      <c r="G2646" s="62"/>
      <c r="R2646" s="162"/>
    </row>
    <row r="2647" spans="3:18" s="58" customFormat="1" x14ac:dyDescent="0.25">
      <c r="C2647" s="80"/>
      <c r="G2647" s="62"/>
      <c r="R2647" s="162"/>
    </row>
    <row r="2648" spans="3:18" s="58" customFormat="1" x14ac:dyDescent="0.25">
      <c r="C2648" s="80"/>
      <c r="G2648" s="62"/>
      <c r="R2648" s="162"/>
    </row>
    <row r="2649" spans="3:18" s="58" customFormat="1" x14ac:dyDescent="0.25">
      <c r="C2649" s="80"/>
      <c r="G2649" s="62"/>
      <c r="R2649" s="162"/>
    </row>
    <row r="2650" spans="3:18" s="58" customFormat="1" x14ac:dyDescent="0.25">
      <c r="C2650" s="80"/>
      <c r="G2650" s="62"/>
      <c r="R2650" s="162"/>
    </row>
    <row r="2651" spans="3:18" s="58" customFormat="1" x14ac:dyDescent="0.25">
      <c r="C2651" s="80"/>
      <c r="G2651" s="62"/>
      <c r="R2651" s="162"/>
    </row>
    <row r="2652" spans="3:18" s="58" customFormat="1" x14ac:dyDescent="0.25">
      <c r="C2652" s="80"/>
      <c r="G2652" s="62"/>
      <c r="R2652" s="162"/>
    </row>
    <row r="2653" spans="3:18" s="58" customFormat="1" x14ac:dyDescent="0.25">
      <c r="C2653" s="80"/>
      <c r="G2653" s="62"/>
      <c r="R2653" s="162"/>
    </row>
    <row r="2654" spans="3:18" s="58" customFormat="1" x14ac:dyDescent="0.25">
      <c r="C2654" s="80"/>
      <c r="G2654" s="62"/>
      <c r="R2654" s="162"/>
    </row>
    <row r="2655" spans="3:18" s="58" customFormat="1" x14ac:dyDescent="0.25">
      <c r="C2655" s="80"/>
      <c r="G2655" s="62"/>
      <c r="R2655" s="162"/>
    </row>
    <row r="2656" spans="3:18" s="58" customFormat="1" x14ac:dyDescent="0.25">
      <c r="C2656" s="80"/>
      <c r="G2656" s="62"/>
      <c r="R2656" s="162"/>
    </row>
    <row r="2657" spans="3:18" s="58" customFormat="1" x14ac:dyDescent="0.25">
      <c r="C2657" s="80"/>
      <c r="G2657" s="62"/>
      <c r="R2657" s="162"/>
    </row>
    <row r="2658" spans="3:18" s="58" customFormat="1" x14ac:dyDescent="0.25">
      <c r="C2658" s="80"/>
      <c r="G2658" s="62"/>
      <c r="R2658" s="162"/>
    </row>
    <row r="2659" spans="3:18" s="58" customFormat="1" x14ac:dyDescent="0.25">
      <c r="C2659" s="80"/>
      <c r="G2659" s="62"/>
      <c r="R2659" s="162"/>
    </row>
    <row r="2660" spans="3:18" s="58" customFormat="1" x14ac:dyDescent="0.25">
      <c r="C2660" s="80"/>
      <c r="G2660" s="62"/>
      <c r="R2660" s="162"/>
    </row>
    <row r="2661" spans="3:18" s="58" customFormat="1" x14ac:dyDescent="0.25">
      <c r="C2661" s="80"/>
      <c r="G2661" s="62"/>
      <c r="R2661" s="162"/>
    </row>
    <row r="2662" spans="3:18" s="58" customFormat="1" x14ac:dyDescent="0.25">
      <c r="C2662" s="80"/>
      <c r="G2662" s="62"/>
      <c r="R2662" s="162"/>
    </row>
    <row r="2663" spans="3:18" s="58" customFormat="1" x14ac:dyDescent="0.25">
      <c r="C2663" s="80"/>
      <c r="G2663" s="62"/>
      <c r="R2663" s="162"/>
    </row>
    <row r="2664" spans="3:18" s="58" customFormat="1" x14ac:dyDescent="0.25">
      <c r="C2664" s="80"/>
      <c r="G2664" s="62"/>
      <c r="R2664" s="162"/>
    </row>
    <row r="2665" spans="3:18" s="58" customFormat="1" x14ac:dyDescent="0.25">
      <c r="C2665" s="80"/>
      <c r="G2665" s="62"/>
      <c r="R2665" s="162"/>
    </row>
    <row r="2666" spans="3:18" s="58" customFormat="1" x14ac:dyDescent="0.25">
      <c r="C2666" s="80"/>
      <c r="G2666" s="62"/>
      <c r="R2666" s="162"/>
    </row>
    <row r="2667" spans="3:18" s="58" customFormat="1" x14ac:dyDescent="0.25">
      <c r="C2667" s="80"/>
      <c r="G2667" s="62"/>
      <c r="R2667" s="162"/>
    </row>
    <row r="2668" spans="3:18" s="58" customFormat="1" x14ac:dyDescent="0.25">
      <c r="C2668" s="80"/>
      <c r="G2668" s="62"/>
      <c r="R2668" s="162"/>
    </row>
    <row r="2669" spans="3:18" s="58" customFormat="1" x14ac:dyDescent="0.25">
      <c r="C2669" s="80"/>
      <c r="G2669" s="62"/>
      <c r="R2669" s="162"/>
    </row>
    <row r="2670" spans="3:18" s="58" customFormat="1" x14ac:dyDescent="0.25">
      <c r="C2670" s="80"/>
      <c r="G2670" s="62"/>
      <c r="R2670" s="162"/>
    </row>
    <row r="2671" spans="3:18" s="58" customFormat="1" x14ac:dyDescent="0.25">
      <c r="C2671" s="80"/>
      <c r="G2671" s="62"/>
      <c r="R2671" s="162"/>
    </row>
    <row r="2672" spans="3:18" s="58" customFormat="1" x14ac:dyDescent="0.25">
      <c r="C2672" s="80"/>
      <c r="G2672" s="62"/>
      <c r="R2672" s="162"/>
    </row>
    <row r="2673" spans="3:18" s="58" customFormat="1" x14ac:dyDescent="0.25">
      <c r="C2673" s="80"/>
      <c r="G2673" s="62"/>
      <c r="R2673" s="162"/>
    </row>
    <row r="2674" spans="3:18" s="58" customFormat="1" x14ac:dyDescent="0.25">
      <c r="C2674" s="80"/>
      <c r="G2674" s="62"/>
      <c r="R2674" s="162"/>
    </row>
    <row r="2675" spans="3:18" s="58" customFormat="1" x14ac:dyDescent="0.25">
      <c r="C2675" s="80"/>
      <c r="G2675" s="62"/>
      <c r="R2675" s="162"/>
    </row>
    <row r="2676" spans="3:18" s="58" customFormat="1" x14ac:dyDescent="0.25">
      <c r="C2676" s="80"/>
      <c r="G2676" s="62"/>
      <c r="R2676" s="162"/>
    </row>
    <row r="2677" spans="3:18" s="58" customFormat="1" x14ac:dyDescent="0.25">
      <c r="C2677" s="80"/>
      <c r="G2677" s="62"/>
      <c r="R2677" s="162"/>
    </row>
    <row r="2678" spans="3:18" s="58" customFormat="1" x14ac:dyDescent="0.25">
      <c r="C2678" s="80"/>
      <c r="G2678" s="62"/>
      <c r="R2678" s="162"/>
    </row>
    <row r="2679" spans="3:18" s="58" customFormat="1" x14ac:dyDescent="0.25">
      <c r="C2679" s="80"/>
      <c r="G2679" s="62"/>
      <c r="R2679" s="162"/>
    </row>
    <row r="2680" spans="3:18" s="58" customFormat="1" x14ac:dyDescent="0.25">
      <c r="C2680" s="80"/>
      <c r="G2680" s="62"/>
      <c r="R2680" s="162"/>
    </row>
    <row r="2681" spans="3:18" s="58" customFormat="1" x14ac:dyDescent="0.25">
      <c r="C2681" s="80"/>
      <c r="G2681" s="62"/>
      <c r="R2681" s="162"/>
    </row>
    <row r="2682" spans="3:18" s="58" customFormat="1" x14ac:dyDescent="0.25">
      <c r="C2682" s="80"/>
      <c r="G2682" s="62"/>
      <c r="R2682" s="162"/>
    </row>
    <row r="2683" spans="3:18" s="58" customFormat="1" x14ac:dyDescent="0.25">
      <c r="C2683" s="80"/>
      <c r="G2683" s="62"/>
      <c r="R2683" s="162"/>
    </row>
    <row r="2684" spans="3:18" s="58" customFormat="1" x14ac:dyDescent="0.25">
      <c r="C2684" s="80"/>
      <c r="G2684" s="62"/>
      <c r="R2684" s="162"/>
    </row>
    <row r="2685" spans="3:18" s="58" customFormat="1" x14ac:dyDescent="0.25">
      <c r="C2685" s="80"/>
      <c r="G2685" s="62"/>
      <c r="R2685" s="162"/>
    </row>
    <row r="2686" spans="3:18" s="58" customFormat="1" x14ac:dyDescent="0.25">
      <c r="C2686" s="80"/>
      <c r="G2686" s="62"/>
      <c r="R2686" s="162"/>
    </row>
    <row r="2687" spans="3:18" s="58" customFormat="1" x14ac:dyDescent="0.25">
      <c r="C2687" s="80"/>
      <c r="G2687" s="62"/>
      <c r="R2687" s="162"/>
    </row>
    <row r="2688" spans="3:18" s="58" customFormat="1" x14ac:dyDescent="0.25">
      <c r="C2688" s="80"/>
      <c r="G2688" s="62"/>
      <c r="R2688" s="162"/>
    </row>
    <row r="2689" spans="3:18" s="58" customFormat="1" x14ac:dyDescent="0.25">
      <c r="C2689" s="80"/>
      <c r="G2689" s="62"/>
      <c r="R2689" s="162"/>
    </row>
    <row r="2690" spans="3:18" s="58" customFormat="1" x14ac:dyDescent="0.25">
      <c r="C2690" s="80"/>
      <c r="G2690" s="62"/>
      <c r="R2690" s="162"/>
    </row>
    <row r="2691" spans="3:18" s="58" customFormat="1" x14ac:dyDescent="0.25">
      <c r="C2691" s="80"/>
      <c r="G2691" s="62"/>
      <c r="R2691" s="162"/>
    </row>
    <row r="2692" spans="3:18" s="58" customFormat="1" x14ac:dyDescent="0.25">
      <c r="C2692" s="80"/>
      <c r="G2692" s="62"/>
      <c r="R2692" s="162"/>
    </row>
    <row r="2693" spans="3:18" s="58" customFormat="1" x14ac:dyDescent="0.25">
      <c r="C2693" s="80"/>
      <c r="G2693" s="62"/>
      <c r="R2693" s="162"/>
    </row>
    <row r="2694" spans="3:18" s="58" customFormat="1" x14ac:dyDescent="0.25">
      <c r="C2694" s="80"/>
      <c r="G2694" s="62"/>
      <c r="R2694" s="162"/>
    </row>
    <row r="2695" spans="3:18" s="58" customFormat="1" x14ac:dyDescent="0.25">
      <c r="C2695" s="80"/>
      <c r="G2695" s="62"/>
      <c r="R2695" s="162"/>
    </row>
    <row r="2696" spans="3:18" s="58" customFormat="1" x14ac:dyDescent="0.25">
      <c r="C2696" s="80"/>
      <c r="G2696" s="62"/>
      <c r="R2696" s="162"/>
    </row>
    <row r="2697" spans="3:18" s="58" customFormat="1" x14ac:dyDescent="0.25">
      <c r="C2697" s="80"/>
      <c r="G2697" s="62"/>
      <c r="R2697" s="162"/>
    </row>
    <row r="2698" spans="3:18" s="58" customFormat="1" x14ac:dyDescent="0.25">
      <c r="C2698" s="80"/>
      <c r="G2698" s="62"/>
      <c r="R2698" s="162"/>
    </row>
    <row r="2699" spans="3:18" s="58" customFormat="1" x14ac:dyDescent="0.25">
      <c r="C2699" s="80"/>
      <c r="G2699" s="62"/>
      <c r="R2699" s="162"/>
    </row>
    <row r="2700" spans="3:18" s="58" customFormat="1" x14ac:dyDescent="0.25">
      <c r="C2700" s="80"/>
      <c r="G2700" s="62"/>
      <c r="R2700" s="162"/>
    </row>
    <row r="2701" spans="3:18" s="58" customFormat="1" x14ac:dyDescent="0.25">
      <c r="C2701" s="80"/>
      <c r="G2701" s="62"/>
      <c r="R2701" s="162"/>
    </row>
    <row r="2702" spans="3:18" s="58" customFormat="1" x14ac:dyDescent="0.25">
      <c r="C2702" s="80"/>
      <c r="G2702" s="62"/>
      <c r="R2702" s="162"/>
    </row>
    <row r="2703" spans="3:18" s="58" customFormat="1" x14ac:dyDescent="0.25">
      <c r="C2703" s="80"/>
      <c r="G2703" s="62"/>
      <c r="R2703" s="162"/>
    </row>
    <row r="2704" spans="3:18" s="58" customFormat="1" x14ac:dyDescent="0.25">
      <c r="C2704" s="80"/>
      <c r="G2704" s="62"/>
      <c r="R2704" s="162"/>
    </row>
    <row r="2705" spans="3:18" s="58" customFormat="1" x14ac:dyDescent="0.25">
      <c r="C2705" s="80"/>
      <c r="G2705" s="62"/>
      <c r="R2705" s="162"/>
    </row>
    <row r="2706" spans="3:18" s="58" customFormat="1" x14ac:dyDescent="0.25">
      <c r="C2706" s="80"/>
      <c r="G2706" s="62"/>
      <c r="R2706" s="162"/>
    </row>
    <row r="2707" spans="3:18" s="58" customFormat="1" x14ac:dyDescent="0.25">
      <c r="C2707" s="80"/>
      <c r="G2707" s="62"/>
      <c r="R2707" s="162"/>
    </row>
    <row r="2708" spans="3:18" s="58" customFormat="1" x14ac:dyDescent="0.25">
      <c r="C2708" s="80"/>
      <c r="G2708" s="62"/>
      <c r="R2708" s="162"/>
    </row>
    <row r="2709" spans="3:18" s="58" customFormat="1" x14ac:dyDescent="0.25">
      <c r="C2709" s="80"/>
      <c r="G2709" s="62"/>
      <c r="R2709" s="162"/>
    </row>
    <row r="2710" spans="3:18" s="58" customFormat="1" x14ac:dyDescent="0.25">
      <c r="C2710" s="80"/>
      <c r="G2710" s="62"/>
      <c r="R2710" s="162"/>
    </row>
    <row r="2711" spans="3:18" s="58" customFormat="1" x14ac:dyDescent="0.25">
      <c r="C2711" s="80"/>
      <c r="G2711" s="62"/>
      <c r="R2711" s="162"/>
    </row>
    <row r="2712" spans="3:18" s="58" customFormat="1" x14ac:dyDescent="0.25">
      <c r="C2712" s="80"/>
      <c r="G2712" s="62"/>
      <c r="R2712" s="162"/>
    </row>
    <row r="2713" spans="3:18" s="58" customFormat="1" x14ac:dyDescent="0.25">
      <c r="C2713" s="80"/>
      <c r="G2713" s="62"/>
      <c r="R2713" s="162"/>
    </row>
    <row r="2714" spans="3:18" s="58" customFormat="1" x14ac:dyDescent="0.25">
      <c r="C2714" s="80"/>
      <c r="G2714" s="62"/>
      <c r="R2714" s="162"/>
    </row>
    <row r="2715" spans="3:18" s="58" customFormat="1" x14ac:dyDescent="0.25">
      <c r="C2715" s="80"/>
      <c r="G2715" s="62"/>
      <c r="R2715" s="162"/>
    </row>
    <row r="2716" spans="3:18" s="58" customFormat="1" x14ac:dyDescent="0.25">
      <c r="C2716" s="80"/>
      <c r="G2716" s="62"/>
      <c r="R2716" s="162"/>
    </row>
    <row r="2717" spans="3:18" s="58" customFormat="1" x14ac:dyDescent="0.25">
      <c r="C2717" s="80"/>
      <c r="G2717" s="62"/>
      <c r="R2717" s="162"/>
    </row>
    <row r="2718" spans="3:18" s="58" customFormat="1" x14ac:dyDescent="0.25">
      <c r="C2718" s="80"/>
      <c r="G2718" s="62"/>
      <c r="R2718" s="162"/>
    </row>
    <row r="2719" spans="3:18" s="58" customFormat="1" x14ac:dyDescent="0.25">
      <c r="C2719" s="80"/>
      <c r="G2719" s="62"/>
      <c r="R2719" s="162"/>
    </row>
    <row r="2720" spans="3:18" s="58" customFormat="1" x14ac:dyDescent="0.25">
      <c r="C2720" s="80"/>
      <c r="G2720" s="62"/>
      <c r="R2720" s="162"/>
    </row>
    <row r="2721" spans="3:18" s="58" customFormat="1" x14ac:dyDescent="0.25">
      <c r="C2721" s="80"/>
      <c r="G2721" s="62"/>
      <c r="R2721" s="162"/>
    </row>
    <row r="2722" spans="3:18" s="58" customFormat="1" x14ac:dyDescent="0.25">
      <c r="C2722" s="80"/>
      <c r="G2722" s="62"/>
      <c r="R2722" s="162"/>
    </row>
    <row r="2723" spans="3:18" s="58" customFormat="1" x14ac:dyDescent="0.25">
      <c r="C2723" s="80"/>
      <c r="G2723" s="62"/>
      <c r="R2723" s="162"/>
    </row>
    <row r="2724" spans="3:18" s="58" customFormat="1" x14ac:dyDescent="0.25">
      <c r="C2724" s="80"/>
      <c r="G2724" s="62"/>
      <c r="R2724" s="162"/>
    </row>
    <row r="2725" spans="3:18" s="58" customFormat="1" x14ac:dyDescent="0.25">
      <c r="C2725" s="80"/>
      <c r="G2725" s="62"/>
      <c r="R2725" s="162"/>
    </row>
    <row r="2726" spans="3:18" s="58" customFormat="1" x14ac:dyDescent="0.25">
      <c r="C2726" s="80"/>
      <c r="G2726" s="62"/>
      <c r="R2726" s="162"/>
    </row>
    <row r="2727" spans="3:18" s="58" customFormat="1" x14ac:dyDescent="0.25">
      <c r="C2727" s="80"/>
      <c r="G2727" s="62"/>
      <c r="R2727" s="162"/>
    </row>
    <row r="2728" spans="3:18" s="58" customFormat="1" x14ac:dyDescent="0.25">
      <c r="C2728" s="80"/>
      <c r="G2728" s="62"/>
      <c r="R2728" s="162"/>
    </row>
    <row r="2729" spans="3:18" s="58" customFormat="1" x14ac:dyDescent="0.25">
      <c r="C2729" s="80"/>
      <c r="G2729" s="62"/>
      <c r="R2729" s="162"/>
    </row>
    <row r="2730" spans="3:18" s="58" customFormat="1" x14ac:dyDescent="0.25">
      <c r="C2730" s="80"/>
      <c r="G2730" s="62"/>
      <c r="R2730" s="162"/>
    </row>
    <row r="2731" spans="3:18" s="58" customFormat="1" x14ac:dyDescent="0.25">
      <c r="C2731" s="80"/>
      <c r="G2731" s="62"/>
      <c r="R2731" s="162"/>
    </row>
    <row r="2732" spans="3:18" s="58" customFormat="1" x14ac:dyDescent="0.25">
      <c r="C2732" s="80"/>
      <c r="G2732" s="62"/>
      <c r="R2732" s="162"/>
    </row>
    <row r="2733" spans="3:18" s="58" customFormat="1" x14ac:dyDescent="0.25">
      <c r="C2733" s="80"/>
      <c r="G2733" s="62"/>
      <c r="R2733" s="162"/>
    </row>
    <row r="2734" spans="3:18" s="58" customFormat="1" x14ac:dyDescent="0.25">
      <c r="C2734" s="80"/>
      <c r="G2734" s="62"/>
      <c r="R2734" s="162"/>
    </row>
    <row r="2735" spans="3:18" s="58" customFormat="1" x14ac:dyDescent="0.25">
      <c r="C2735" s="80"/>
      <c r="G2735" s="62"/>
      <c r="R2735" s="162"/>
    </row>
    <row r="2736" spans="3:18" s="58" customFormat="1" x14ac:dyDescent="0.25">
      <c r="C2736" s="80"/>
      <c r="G2736" s="62"/>
      <c r="R2736" s="162"/>
    </row>
    <row r="2737" spans="3:18" s="58" customFormat="1" x14ac:dyDescent="0.25">
      <c r="C2737" s="80"/>
      <c r="G2737" s="62"/>
      <c r="R2737" s="162"/>
    </row>
    <row r="2738" spans="3:18" s="58" customFormat="1" x14ac:dyDescent="0.25">
      <c r="C2738" s="80"/>
      <c r="G2738" s="62"/>
      <c r="R2738" s="162"/>
    </row>
    <row r="2739" spans="3:18" s="58" customFormat="1" x14ac:dyDescent="0.25">
      <c r="C2739" s="80"/>
      <c r="G2739" s="62"/>
      <c r="R2739" s="162"/>
    </row>
    <row r="2740" spans="3:18" s="58" customFormat="1" x14ac:dyDescent="0.25">
      <c r="C2740" s="80"/>
      <c r="G2740" s="62"/>
      <c r="R2740" s="162"/>
    </row>
    <row r="2741" spans="3:18" s="58" customFormat="1" x14ac:dyDescent="0.25">
      <c r="C2741" s="80"/>
      <c r="G2741" s="62"/>
      <c r="R2741" s="162"/>
    </row>
    <row r="2742" spans="3:18" s="58" customFormat="1" x14ac:dyDescent="0.25">
      <c r="C2742" s="80"/>
      <c r="G2742" s="62"/>
      <c r="R2742" s="162"/>
    </row>
    <row r="2743" spans="3:18" s="58" customFormat="1" x14ac:dyDescent="0.25">
      <c r="C2743" s="80"/>
      <c r="G2743" s="62"/>
      <c r="R2743" s="162"/>
    </row>
    <row r="2744" spans="3:18" s="58" customFormat="1" x14ac:dyDescent="0.25">
      <c r="C2744" s="80"/>
      <c r="G2744" s="62"/>
      <c r="R2744" s="162"/>
    </row>
    <row r="2745" spans="3:18" s="58" customFormat="1" x14ac:dyDescent="0.25">
      <c r="C2745" s="80"/>
      <c r="G2745" s="62"/>
      <c r="R2745" s="162"/>
    </row>
    <row r="2746" spans="3:18" s="58" customFormat="1" x14ac:dyDescent="0.25">
      <c r="C2746" s="80"/>
      <c r="G2746" s="62"/>
      <c r="R2746" s="162"/>
    </row>
    <row r="2747" spans="3:18" s="58" customFormat="1" x14ac:dyDescent="0.25">
      <c r="C2747" s="80"/>
      <c r="G2747" s="62"/>
      <c r="R2747" s="162"/>
    </row>
    <row r="2748" spans="3:18" s="58" customFormat="1" x14ac:dyDescent="0.25">
      <c r="C2748" s="80"/>
      <c r="G2748" s="62"/>
      <c r="R2748" s="162"/>
    </row>
    <row r="2749" spans="3:18" s="58" customFormat="1" x14ac:dyDescent="0.25">
      <c r="C2749" s="80"/>
      <c r="G2749" s="62"/>
      <c r="R2749" s="162"/>
    </row>
    <row r="2750" spans="3:18" s="58" customFormat="1" x14ac:dyDescent="0.25">
      <c r="C2750" s="80"/>
      <c r="G2750" s="62"/>
      <c r="R2750" s="162"/>
    </row>
    <row r="2751" spans="3:18" s="58" customFormat="1" x14ac:dyDescent="0.25">
      <c r="C2751" s="80"/>
      <c r="G2751" s="62"/>
      <c r="R2751" s="162"/>
    </row>
    <row r="2752" spans="3:18" s="58" customFormat="1" x14ac:dyDescent="0.25">
      <c r="C2752" s="80"/>
      <c r="G2752" s="62"/>
      <c r="R2752" s="162"/>
    </row>
    <row r="2753" spans="3:18" s="58" customFormat="1" x14ac:dyDescent="0.25">
      <c r="C2753" s="80"/>
      <c r="G2753" s="62"/>
      <c r="R2753" s="162"/>
    </row>
    <row r="2754" spans="3:18" s="58" customFormat="1" x14ac:dyDescent="0.25">
      <c r="C2754" s="80"/>
      <c r="G2754" s="62"/>
      <c r="R2754" s="162"/>
    </row>
    <row r="2755" spans="3:18" s="58" customFormat="1" x14ac:dyDescent="0.25">
      <c r="C2755" s="80"/>
      <c r="G2755" s="62"/>
      <c r="R2755" s="162"/>
    </row>
    <row r="2756" spans="3:18" s="58" customFormat="1" x14ac:dyDescent="0.25">
      <c r="C2756" s="80"/>
      <c r="G2756" s="62"/>
      <c r="R2756" s="162"/>
    </row>
    <row r="2757" spans="3:18" s="58" customFormat="1" x14ac:dyDescent="0.25">
      <c r="C2757" s="80"/>
      <c r="G2757" s="62"/>
      <c r="R2757" s="162"/>
    </row>
    <row r="2758" spans="3:18" s="58" customFormat="1" x14ac:dyDescent="0.25">
      <c r="C2758" s="80"/>
      <c r="G2758" s="62"/>
      <c r="R2758" s="162"/>
    </row>
    <row r="2759" spans="3:18" s="58" customFormat="1" x14ac:dyDescent="0.25">
      <c r="C2759" s="80"/>
      <c r="G2759" s="62"/>
      <c r="R2759" s="162"/>
    </row>
    <row r="2760" spans="3:18" s="58" customFormat="1" x14ac:dyDescent="0.25">
      <c r="C2760" s="80"/>
      <c r="G2760" s="62"/>
      <c r="R2760" s="162"/>
    </row>
    <row r="2761" spans="3:18" s="58" customFormat="1" x14ac:dyDescent="0.25">
      <c r="C2761" s="80"/>
      <c r="G2761" s="62"/>
      <c r="R2761" s="162"/>
    </row>
    <row r="2762" spans="3:18" s="58" customFormat="1" x14ac:dyDescent="0.25">
      <c r="C2762" s="80"/>
      <c r="G2762" s="62"/>
      <c r="R2762" s="162"/>
    </row>
    <row r="2763" spans="3:18" s="58" customFormat="1" x14ac:dyDescent="0.25">
      <c r="C2763" s="80"/>
      <c r="G2763" s="62"/>
      <c r="R2763" s="162"/>
    </row>
    <row r="2764" spans="3:18" s="58" customFormat="1" x14ac:dyDescent="0.25">
      <c r="C2764" s="80"/>
      <c r="G2764" s="62"/>
      <c r="R2764" s="162"/>
    </row>
    <row r="2765" spans="3:18" s="58" customFormat="1" x14ac:dyDescent="0.25">
      <c r="C2765" s="80"/>
      <c r="G2765" s="62"/>
      <c r="R2765" s="162"/>
    </row>
    <row r="2766" spans="3:18" s="58" customFormat="1" x14ac:dyDescent="0.25">
      <c r="C2766" s="80"/>
      <c r="G2766" s="62"/>
      <c r="R2766" s="162"/>
    </row>
    <row r="2767" spans="3:18" s="58" customFormat="1" x14ac:dyDescent="0.25">
      <c r="C2767" s="80"/>
      <c r="G2767" s="62"/>
      <c r="R2767" s="162"/>
    </row>
    <row r="2768" spans="3:18" s="58" customFormat="1" x14ac:dyDescent="0.25">
      <c r="C2768" s="80"/>
      <c r="G2768" s="62"/>
      <c r="R2768" s="162"/>
    </row>
    <row r="2769" spans="3:18" s="58" customFormat="1" x14ac:dyDescent="0.25">
      <c r="C2769" s="80"/>
      <c r="G2769" s="62"/>
      <c r="R2769" s="162"/>
    </row>
    <row r="2770" spans="3:18" s="58" customFormat="1" x14ac:dyDescent="0.25">
      <c r="C2770" s="80"/>
      <c r="G2770" s="62"/>
      <c r="R2770" s="162"/>
    </row>
    <row r="2771" spans="3:18" s="58" customFormat="1" x14ac:dyDescent="0.25">
      <c r="C2771" s="80"/>
      <c r="G2771" s="62"/>
      <c r="R2771" s="162"/>
    </row>
    <row r="2772" spans="3:18" s="58" customFormat="1" x14ac:dyDescent="0.25">
      <c r="C2772" s="80"/>
      <c r="G2772" s="62"/>
      <c r="R2772" s="162"/>
    </row>
    <row r="2773" spans="3:18" s="58" customFormat="1" x14ac:dyDescent="0.25">
      <c r="C2773" s="80"/>
      <c r="G2773" s="62"/>
      <c r="R2773" s="162"/>
    </row>
    <row r="2774" spans="3:18" s="58" customFormat="1" x14ac:dyDescent="0.25">
      <c r="C2774" s="80"/>
      <c r="G2774" s="62"/>
      <c r="R2774" s="162"/>
    </row>
    <row r="2775" spans="3:18" s="58" customFormat="1" x14ac:dyDescent="0.25">
      <c r="C2775" s="80"/>
      <c r="G2775" s="62"/>
      <c r="R2775" s="162"/>
    </row>
    <row r="2776" spans="3:18" s="58" customFormat="1" x14ac:dyDescent="0.25">
      <c r="C2776" s="80"/>
      <c r="G2776" s="62"/>
      <c r="R2776" s="162"/>
    </row>
    <row r="2777" spans="3:18" s="58" customFormat="1" x14ac:dyDescent="0.25">
      <c r="C2777" s="80"/>
      <c r="G2777" s="62"/>
      <c r="R2777" s="162"/>
    </row>
    <row r="2778" spans="3:18" s="58" customFormat="1" x14ac:dyDescent="0.25">
      <c r="C2778" s="80"/>
      <c r="G2778" s="62"/>
      <c r="R2778" s="162"/>
    </row>
    <row r="2779" spans="3:18" s="58" customFormat="1" x14ac:dyDescent="0.25">
      <c r="C2779" s="80"/>
      <c r="G2779" s="62"/>
      <c r="R2779" s="162"/>
    </row>
    <row r="2780" spans="3:18" s="58" customFormat="1" x14ac:dyDescent="0.25">
      <c r="C2780" s="80"/>
      <c r="G2780" s="62"/>
      <c r="R2780" s="162"/>
    </row>
    <row r="2781" spans="3:18" s="58" customFormat="1" x14ac:dyDescent="0.25">
      <c r="C2781" s="80"/>
      <c r="G2781" s="62"/>
      <c r="R2781" s="162"/>
    </row>
    <row r="2782" spans="3:18" s="58" customFormat="1" x14ac:dyDescent="0.25">
      <c r="C2782" s="80"/>
      <c r="G2782" s="62"/>
      <c r="R2782" s="162"/>
    </row>
    <row r="2783" spans="3:18" s="58" customFormat="1" x14ac:dyDescent="0.25">
      <c r="C2783" s="80"/>
      <c r="G2783" s="62"/>
      <c r="R2783" s="162"/>
    </row>
    <row r="2784" spans="3:18" s="58" customFormat="1" x14ac:dyDescent="0.25">
      <c r="C2784" s="80"/>
      <c r="G2784" s="62"/>
      <c r="R2784" s="162"/>
    </row>
    <row r="2785" spans="3:18" s="58" customFormat="1" x14ac:dyDescent="0.25">
      <c r="C2785" s="80"/>
      <c r="G2785" s="62"/>
      <c r="R2785" s="162"/>
    </row>
    <row r="2786" spans="3:18" s="58" customFormat="1" x14ac:dyDescent="0.25">
      <c r="C2786" s="80"/>
      <c r="G2786" s="62"/>
      <c r="R2786" s="162"/>
    </row>
    <row r="2787" spans="3:18" s="58" customFormat="1" x14ac:dyDescent="0.25">
      <c r="C2787" s="80"/>
      <c r="G2787" s="62"/>
      <c r="R2787" s="162"/>
    </row>
    <row r="2788" spans="3:18" s="58" customFormat="1" x14ac:dyDescent="0.25">
      <c r="C2788" s="80"/>
      <c r="G2788" s="62"/>
      <c r="R2788" s="162"/>
    </row>
    <row r="2789" spans="3:18" s="58" customFormat="1" x14ac:dyDescent="0.25">
      <c r="C2789" s="80"/>
      <c r="G2789" s="62"/>
      <c r="R2789" s="162"/>
    </row>
    <row r="2790" spans="3:18" s="58" customFormat="1" x14ac:dyDescent="0.25">
      <c r="C2790" s="80"/>
      <c r="G2790" s="62"/>
      <c r="R2790" s="162"/>
    </row>
    <row r="2791" spans="3:18" s="58" customFormat="1" x14ac:dyDescent="0.25">
      <c r="C2791" s="80"/>
      <c r="G2791" s="62"/>
      <c r="R2791" s="162"/>
    </row>
    <row r="2792" spans="3:18" s="58" customFormat="1" x14ac:dyDescent="0.25">
      <c r="C2792" s="80"/>
      <c r="G2792" s="62"/>
      <c r="R2792" s="162"/>
    </row>
    <row r="2793" spans="3:18" s="58" customFormat="1" x14ac:dyDescent="0.25">
      <c r="C2793" s="80"/>
      <c r="G2793" s="62"/>
      <c r="R2793" s="162"/>
    </row>
    <row r="2794" spans="3:18" s="58" customFormat="1" x14ac:dyDescent="0.25">
      <c r="C2794" s="80"/>
      <c r="G2794" s="62"/>
      <c r="R2794" s="162"/>
    </row>
    <row r="2795" spans="3:18" s="58" customFormat="1" x14ac:dyDescent="0.25">
      <c r="C2795" s="80"/>
      <c r="G2795" s="62"/>
      <c r="R2795" s="162"/>
    </row>
    <row r="2796" spans="3:18" s="58" customFormat="1" x14ac:dyDescent="0.25">
      <c r="C2796" s="80"/>
      <c r="G2796" s="62"/>
      <c r="R2796" s="162"/>
    </row>
    <row r="2797" spans="3:18" s="58" customFormat="1" x14ac:dyDescent="0.25">
      <c r="C2797" s="80"/>
      <c r="G2797" s="62"/>
      <c r="R2797" s="162"/>
    </row>
    <row r="2798" spans="3:18" s="58" customFormat="1" x14ac:dyDescent="0.25">
      <c r="C2798" s="80"/>
      <c r="G2798" s="62"/>
      <c r="R2798" s="162"/>
    </row>
    <row r="2799" spans="3:18" s="58" customFormat="1" x14ac:dyDescent="0.25">
      <c r="C2799" s="80"/>
      <c r="G2799" s="62"/>
      <c r="R2799" s="162"/>
    </row>
    <row r="2800" spans="3:18" s="58" customFormat="1" x14ac:dyDescent="0.25">
      <c r="C2800" s="80"/>
      <c r="G2800" s="62"/>
      <c r="R2800" s="162"/>
    </row>
    <row r="2801" spans="3:18" s="58" customFormat="1" x14ac:dyDescent="0.25">
      <c r="C2801" s="80"/>
      <c r="G2801" s="62"/>
      <c r="R2801" s="162"/>
    </row>
    <row r="2802" spans="3:18" s="58" customFormat="1" x14ac:dyDescent="0.25">
      <c r="C2802" s="80"/>
      <c r="G2802" s="62"/>
      <c r="R2802" s="162"/>
    </row>
    <row r="2803" spans="3:18" s="58" customFormat="1" x14ac:dyDescent="0.25">
      <c r="C2803" s="80"/>
      <c r="G2803" s="62"/>
      <c r="R2803" s="162"/>
    </row>
    <row r="2804" spans="3:18" s="58" customFormat="1" x14ac:dyDescent="0.25">
      <c r="C2804" s="80"/>
      <c r="G2804" s="62"/>
      <c r="R2804" s="162"/>
    </row>
    <row r="2805" spans="3:18" s="58" customFormat="1" x14ac:dyDescent="0.25">
      <c r="C2805" s="80"/>
      <c r="G2805" s="62"/>
      <c r="R2805" s="162"/>
    </row>
    <row r="2806" spans="3:18" s="58" customFormat="1" x14ac:dyDescent="0.25">
      <c r="C2806" s="80"/>
      <c r="G2806" s="62"/>
      <c r="R2806" s="162"/>
    </row>
    <row r="2807" spans="3:18" s="58" customFormat="1" x14ac:dyDescent="0.25">
      <c r="C2807" s="80"/>
      <c r="G2807" s="62"/>
      <c r="R2807" s="162"/>
    </row>
    <row r="2808" spans="3:18" s="58" customFormat="1" x14ac:dyDescent="0.25">
      <c r="C2808" s="80"/>
      <c r="G2808" s="62"/>
      <c r="R2808" s="162"/>
    </row>
    <row r="2809" spans="3:18" s="58" customFormat="1" x14ac:dyDescent="0.25">
      <c r="C2809" s="80"/>
      <c r="G2809" s="62"/>
      <c r="R2809" s="162"/>
    </row>
    <row r="2810" spans="3:18" s="58" customFormat="1" x14ac:dyDescent="0.25">
      <c r="C2810" s="80"/>
      <c r="G2810" s="62"/>
      <c r="R2810" s="162"/>
    </row>
    <row r="2811" spans="3:18" s="58" customFormat="1" x14ac:dyDescent="0.25">
      <c r="C2811" s="80"/>
      <c r="G2811" s="62"/>
      <c r="R2811" s="162"/>
    </row>
    <row r="2812" spans="3:18" s="58" customFormat="1" x14ac:dyDescent="0.25">
      <c r="C2812" s="80"/>
      <c r="G2812" s="62"/>
      <c r="R2812" s="162"/>
    </row>
    <row r="2813" spans="3:18" s="58" customFormat="1" x14ac:dyDescent="0.25">
      <c r="C2813" s="80"/>
      <c r="G2813" s="62"/>
      <c r="R2813" s="162"/>
    </row>
    <row r="2814" spans="3:18" s="58" customFormat="1" x14ac:dyDescent="0.25">
      <c r="C2814" s="80"/>
      <c r="G2814" s="62"/>
      <c r="R2814" s="162"/>
    </row>
    <row r="2815" spans="3:18" s="58" customFormat="1" x14ac:dyDescent="0.25">
      <c r="C2815" s="80"/>
      <c r="G2815" s="62"/>
      <c r="R2815" s="162"/>
    </row>
    <row r="2816" spans="3:18" s="58" customFormat="1" x14ac:dyDescent="0.25">
      <c r="C2816" s="80"/>
      <c r="G2816" s="62"/>
      <c r="R2816" s="162"/>
    </row>
    <row r="2817" spans="3:18" s="58" customFormat="1" x14ac:dyDescent="0.25">
      <c r="C2817" s="80"/>
      <c r="G2817" s="62"/>
      <c r="R2817" s="162"/>
    </row>
    <row r="2818" spans="3:18" s="58" customFormat="1" x14ac:dyDescent="0.25">
      <c r="C2818" s="80"/>
      <c r="G2818" s="62"/>
      <c r="R2818" s="162"/>
    </row>
    <row r="2819" spans="3:18" s="58" customFormat="1" x14ac:dyDescent="0.25">
      <c r="C2819" s="80"/>
      <c r="G2819" s="62"/>
      <c r="R2819" s="162"/>
    </row>
    <row r="2820" spans="3:18" s="58" customFormat="1" x14ac:dyDescent="0.25">
      <c r="C2820" s="80"/>
      <c r="G2820" s="62"/>
      <c r="R2820" s="162"/>
    </row>
    <row r="2821" spans="3:18" s="58" customFormat="1" x14ac:dyDescent="0.25">
      <c r="C2821" s="80"/>
      <c r="G2821" s="62"/>
      <c r="R2821" s="162"/>
    </row>
    <row r="2822" spans="3:18" s="58" customFormat="1" x14ac:dyDescent="0.25">
      <c r="C2822" s="80"/>
      <c r="G2822" s="62"/>
      <c r="R2822" s="162"/>
    </row>
    <row r="2823" spans="3:18" s="58" customFormat="1" x14ac:dyDescent="0.25">
      <c r="C2823" s="80"/>
      <c r="G2823" s="62"/>
      <c r="R2823" s="162"/>
    </row>
    <row r="2824" spans="3:18" s="58" customFormat="1" x14ac:dyDescent="0.25">
      <c r="C2824" s="80"/>
      <c r="G2824" s="62"/>
      <c r="R2824" s="162"/>
    </row>
    <row r="2825" spans="3:18" s="58" customFormat="1" x14ac:dyDescent="0.25">
      <c r="C2825" s="80"/>
      <c r="G2825" s="62"/>
      <c r="R2825" s="162"/>
    </row>
    <row r="2826" spans="3:18" s="58" customFormat="1" x14ac:dyDescent="0.25">
      <c r="C2826" s="80"/>
      <c r="G2826" s="62"/>
      <c r="R2826" s="162"/>
    </row>
    <row r="2827" spans="3:18" s="58" customFormat="1" x14ac:dyDescent="0.25">
      <c r="C2827" s="80"/>
      <c r="G2827" s="62"/>
      <c r="R2827" s="162"/>
    </row>
    <row r="2828" spans="3:18" s="58" customFormat="1" x14ac:dyDescent="0.25">
      <c r="C2828" s="80"/>
      <c r="G2828" s="62"/>
      <c r="R2828" s="162"/>
    </row>
    <row r="2829" spans="3:18" s="58" customFormat="1" x14ac:dyDescent="0.25">
      <c r="C2829" s="80"/>
      <c r="G2829" s="62"/>
      <c r="R2829" s="162"/>
    </row>
    <row r="2830" spans="3:18" s="58" customFormat="1" x14ac:dyDescent="0.25">
      <c r="C2830" s="80"/>
      <c r="G2830" s="62"/>
      <c r="R2830" s="162"/>
    </row>
    <row r="2831" spans="3:18" s="58" customFormat="1" x14ac:dyDescent="0.25">
      <c r="C2831" s="80"/>
      <c r="G2831" s="62"/>
      <c r="R2831" s="162"/>
    </row>
    <row r="2832" spans="3:18" s="58" customFormat="1" x14ac:dyDescent="0.25">
      <c r="C2832" s="80"/>
      <c r="G2832" s="62"/>
      <c r="R2832" s="162"/>
    </row>
    <row r="2833" spans="3:18" s="58" customFormat="1" x14ac:dyDescent="0.25">
      <c r="C2833" s="80"/>
      <c r="G2833" s="62"/>
      <c r="R2833" s="162"/>
    </row>
    <row r="2834" spans="3:18" s="58" customFormat="1" x14ac:dyDescent="0.25">
      <c r="C2834" s="80"/>
      <c r="G2834" s="62"/>
      <c r="R2834" s="162"/>
    </row>
    <row r="2835" spans="3:18" s="58" customFormat="1" x14ac:dyDescent="0.25">
      <c r="C2835" s="80"/>
      <c r="G2835" s="62"/>
      <c r="R2835" s="162"/>
    </row>
    <row r="2836" spans="3:18" s="58" customFormat="1" x14ac:dyDescent="0.25">
      <c r="C2836" s="80"/>
      <c r="G2836" s="62"/>
      <c r="R2836" s="162"/>
    </row>
    <row r="2837" spans="3:18" s="58" customFormat="1" x14ac:dyDescent="0.25">
      <c r="C2837" s="80"/>
      <c r="G2837" s="62"/>
      <c r="R2837" s="162"/>
    </row>
    <row r="2838" spans="3:18" s="58" customFormat="1" x14ac:dyDescent="0.25">
      <c r="C2838" s="80"/>
      <c r="G2838" s="62"/>
      <c r="R2838" s="162"/>
    </row>
    <row r="2839" spans="3:18" s="58" customFormat="1" x14ac:dyDescent="0.25">
      <c r="C2839" s="80"/>
      <c r="G2839" s="62"/>
      <c r="R2839" s="162"/>
    </row>
    <row r="2840" spans="3:18" s="58" customFormat="1" x14ac:dyDescent="0.25">
      <c r="C2840" s="80"/>
      <c r="G2840" s="62"/>
      <c r="R2840" s="162"/>
    </row>
    <row r="2841" spans="3:18" s="58" customFormat="1" x14ac:dyDescent="0.25">
      <c r="C2841" s="80"/>
      <c r="G2841" s="62"/>
      <c r="R2841" s="162"/>
    </row>
    <row r="2842" spans="3:18" s="58" customFormat="1" x14ac:dyDescent="0.25">
      <c r="C2842" s="80"/>
      <c r="G2842" s="62"/>
      <c r="R2842" s="162"/>
    </row>
    <row r="2843" spans="3:18" s="58" customFormat="1" x14ac:dyDescent="0.25">
      <c r="C2843" s="80"/>
      <c r="G2843" s="62"/>
      <c r="R2843" s="162"/>
    </row>
    <row r="2844" spans="3:18" s="58" customFormat="1" x14ac:dyDescent="0.25">
      <c r="C2844" s="80"/>
      <c r="G2844" s="62"/>
      <c r="R2844" s="162"/>
    </row>
    <row r="2845" spans="3:18" s="58" customFormat="1" x14ac:dyDescent="0.25">
      <c r="C2845" s="80"/>
      <c r="G2845" s="62"/>
      <c r="R2845" s="162"/>
    </row>
    <row r="2846" spans="3:18" s="58" customFormat="1" x14ac:dyDescent="0.25">
      <c r="C2846" s="80"/>
      <c r="G2846" s="62"/>
      <c r="R2846" s="162"/>
    </row>
    <row r="2847" spans="3:18" s="58" customFormat="1" x14ac:dyDescent="0.25">
      <c r="C2847" s="80"/>
      <c r="G2847" s="62"/>
      <c r="R2847" s="162"/>
    </row>
    <row r="2848" spans="3:18" s="58" customFormat="1" x14ac:dyDescent="0.25">
      <c r="C2848" s="80"/>
      <c r="G2848" s="62"/>
      <c r="R2848" s="162"/>
    </row>
    <row r="2849" spans="3:18" s="58" customFormat="1" x14ac:dyDescent="0.25">
      <c r="C2849" s="80"/>
      <c r="G2849" s="62"/>
      <c r="R2849" s="162"/>
    </row>
    <row r="2850" spans="3:18" s="58" customFormat="1" x14ac:dyDescent="0.25">
      <c r="C2850" s="80"/>
      <c r="G2850" s="62"/>
      <c r="R2850" s="162"/>
    </row>
    <row r="2851" spans="3:18" s="58" customFormat="1" x14ac:dyDescent="0.25">
      <c r="C2851" s="80"/>
      <c r="G2851" s="62"/>
      <c r="R2851" s="162"/>
    </row>
    <row r="2852" spans="3:18" s="58" customFormat="1" x14ac:dyDescent="0.25">
      <c r="C2852" s="80"/>
      <c r="G2852" s="62"/>
      <c r="R2852" s="162"/>
    </row>
    <row r="2853" spans="3:18" s="58" customFormat="1" x14ac:dyDescent="0.25">
      <c r="C2853" s="80"/>
      <c r="G2853" s="62"/>
      <c r="R2853" s="162"/>
    </row>
    <row r="2854" spans="3:18" s="58" customFormat="1" x14ac:dyDescent="0.25">
      <c r="C2854" s="80"/>
      <c r="G2854" s="62"/>
      <c r="R2854" s="162"/>
    </row>
    <row r="2855" spans="3:18" s="58" customFormat="1" x14ac:dyDescent="0.25">
      <c r="C2855" s="80"/>
      <c r="G2855" s="62"/>
      <c r="R2855" s="162"/>
    </row>
    <row r="2856" spans="3:18" s="58" customFormat="1" x14ac:dyDescent="0.25">
      <c r="C2856" s="80"/>
      <c r="G2856" s="62"/>
      <c r="R2856" s="162"/>
    </row>
    <row r="2857" spans="3:18" s="58" customFormat="1" x14ac:dyDescent="0.25">
      <c r="C2857" s="80"/>
      <c r="G2857" s="62"/>
      <c r="R2857" s="162"/>
    </row>
    <row r="2858" spans="3:18" s="58" customFormat="1" x14ac:dyDescent="0.25">
      <c r="C2858" s="80"/>
      <c r="G2858" s="62"/>
      <c r="R2858" s="162"/>
    </row>
    <row r="2859" spans="3:18" s="58" customFormat="1" x14ac:dyDescent="0.25">
      <c r="C2859" s="80"/>
      <c r="G2859" s="62"/>
      <c r="R2859" s="162"/>
    </row>
    <row r="2860" spans="3:18" s="58" customFormat="1" x14ac:dyDescent="0.25">
      <c r="C2860" s="80"/>
      <c r="G2860" s="62"/>
      <c r="R2860" s="162"/>
    </row>
    <row r="2861" spans="3:18" s="58" customFormat="1" x14ac:dyDescent="0.25">
      <c r="C2861" s="80"/>
      <c r="G2861" s="62"/>
      <c r="R2861" s="162"/>
    </row>
    <row r="2862" spans="3:18" s="58" customFormat="1" x14ac:dyDescent="0.25">
      <c r="C2862" s="80"/>
      <c r="G2862" s="62"/>
      <c r="R2862" s="162"/>
    </row>
    <row r="2863" spans="3:18" s="58" customFormat="1" x14ac:dyDescent="0.25">
      <c r="C2863" s="80"/>
      <c r="G2863" s="62"/>
      <c r="R2863" s="162"/>
    </row>
    <row r="2864" spans="3:18" s="58" customFormat="1" x14ac:dyDescent="0.25">
      <c r="C2864" s="80"/>
      <c r="G2864" s="62"/>
      <c r="R2864" s="162"/>
    </row>
    <row r="2865" spans="3:18" s="58" customFormat="1" x14ac:dyDescent="0.25">
      <c r="C2865" s="80"/>
      <c r="G2865" s="62"/>
      <c r="R2865" s="162"/>
    </row>
    <row r="2866" spans="3:18" s="58" customFormat="1" x14ac:dyDescent="0.25">
      <c r="C2866" s="80"/>
      <c r="G2866" s="62"/>
      <c r="R2866" s="162"/>
    </row>
    <row r="2867" spans="3:18" s="58" customFormat="1" x14ac:dyDescent="0.25">
      <c r="C2867" s="80"/>
      <c r="G2867" s="62"/>
      <c r="R2867" s="162"/>
    </row>
    <row r="2868" spans="3:18" s="58" customFormat="1" x14ac:dyDescent="0.25">
      <c r="C2868" s="80"/>
      <c r="G2868" s="62"/>
      <c r="R2868" s="162"/>
    </row>
    <row r="2869" spans="3:18" s="58" customFormat="1" x14ac:dyDescent="0.25">
      <c r="C2869" s="80"/>
      <c r="G2869" s="62"/>
      <c r="R2869" s="162"/>
    </row>
    <row r="2870" spans="3:18" s="58" customFormat="1" x14ac:dyDescent="0.25">
      <c r="C2870" s="80"/>
      <c r="G2870" s="62"/>
      <c r="R2870" s="162"/>
    </row>
    <row r="2871" spans="3:18" s="58" customFormat="1" x14ac:dyDescent="0.25">
      <c r="C2871" s="80"/>
      <c r="G2871" s="62"/>
      <c r="R2871" s="162"/>
    </row>
    <row r="2872" spans="3:18" s="58" customFormat="1" x14ac:dyDescent="0.25">
      <c r="C2872" s="80"/>
      <c r="G2872" s="62"/>
      <c r="R2872" s="162"/>
    </row>
    <row r="2873" spans="3:18" s="58" customFormat="1" x14ac:dyDescent="0.25">
      <c r="C2873" s="80"/>
      <c r="G2873" s="62"/>
      <c r="R2873" s="162"/>
    </row>
    <row r="2874" spans="3:18" s="58" customFormat="1" x14ac:dyDescent="0.25">
      <c r="C2874" s="80"/>
      <c r="G2874" s="62"/>
      <c r="R2874" s="162"/>
    </row>
    <row r="2875" spans="3:18" s="58" customFormat="1" x14ac:dyDescent="0.25">
      <c r="C2875" s="80"/>
      <c r="G2875" s="62"/>
      <c r="R2875" s="162"/>
    </row>
    <row r="2876" spans="3:18" s="58" customFormat="1" x14ac:dyDescent="0.25">
      <c r="C2876" s="80"/>
      <c r="G2876" s="62"/>
      <c r="R2876" s="162"/>
    </row>
    <row r="2877" spans="3:18" s="58" customFormat="1" x14ac:dyDescent="0.25">
      <c r="C2877" s="80"/>
      <c r="G2877" s="62"/>
      <c r="R2877" s="162"/>
    </row>
    <row r="2878" spans="3:18" s="58" customFormat="1" x14ac:dyDescent="0.25">
      <c r="C2878" s="80"/>
      <c r="G2878" s="62"/>
      <c r="R2878" s="162"/>
    </row>
    <row r="2879" spans="3:18" s="58" customFormat="1" x14ac:dyDescent="0.25">
      <c r="C2879" s="80"/>
      <c r="G2879" s="62"/>
      <c r="R2879" s="162"/>
    </row>
    <row r="2880" spans="3:18" s="58" customFormat="1" x14ac:dyDescent="0.25">
      <c r="C2880" s="80"/>
      <c r="G2880" s="62"/>
      <c r="R2880" s="162"/>
    </row>
    <row r="2881" spans="3:18" s="58" customFormat="1" x14ac:dyDescent="0.25">
      <c r="C2881" s="80"/>
      <c r="G2881" s="62"/>
      <c r="R2881" s="162"/>
    </row>
    <row r="2882" spans="3:18" s="58" customFormat="1" x14ac:dyDescent="0.25">
      <c r="C2882" s="80"/>
      <c r="G2882" s="62"/>
      <c r="R2882" s="162"/>
    </row>
    <row r="2883" spans="3:18" s="58" customFormat="1" x14ac:dyDescent="0.25">
      <c r="C2883" s="80"/>
      <c r="G2883" s="62"/>
      <c r="R2883" s="162"/>
    </row>
    <row r="2884" spans="3:18" s="58" customFormat="1" x14ac:dyDescent="0.25">
      <c r="C2884" s="80"/>
      <c r="G2884" s="62"/>
      <c r="R2884" s="162"/>
    </row>
    <row r="2885" spans="3:18" s="58" customFormat="1" x14ac:dyDescent="0.25">
      <c r="C2885" s="80"/>
      <c r="G2885" s="62"/>
      <c r="R2885" s="162"/>
    </row>
    <row r="2886" spans="3:18" s="58" customFormat="1" x14ac:dyDescent="0.25">
      <c r="C2886" s="80"/>
      <c r="G2886" s="62"/>
      <c r="R2886" s="162"/>
    </row>
    <row r="2887" spans="3:18" s="58" customFormat="1" x14ac:dyDescent="0.25">
      <c r="C2887" s="80"/>
      <c r="G2887" s="62"/>
      <c r="R2887" s="162"/>
    </row>
    <row r="2888" spans="3:18" s="58" customFormat="1" x14ac:dyDescent="0.25">
      <c r="C2888" s="80"/>
      <c r="G2888" s="62"/>
      <c r="R2888" s="162"/>
    </row>
    <row r="2889" spans="3:18" s="58" customFormat="1" x14ac:dyDescent="0.25">
      <c r="C2889" s="80"/>
      <c r="G2889" s="62"/>
      <c r="R2889" s="162"/>
    </row>
    <row r="2890" spans="3:18" s="58" customFormat="1" x14ac:dyDescent="0.25">
      <c r="C2890" s="80"/>
      <c r="G2890" s="62"/>
      <c r="R2890" s="162"/>
    </row>
    <row r="2891" spans="3:18" s="58" customFormat="1" x14ac:dyDescent="0.25">
      <c r="C2891" s="80"/>
      <c r="G2891" s="62"/>
      <c r="R2891" s="162"/>
    </row>
    <row r="2892" spans="3:18" s="58" customFormat="1" x14ac:dyDescent="0.25">
      <c r="C2892" s="80"/>
      <c r="G2892" s="62"/>
      <c r="R2892" s="162"/>
    </row>
    <row r="2893" spans="3:18" s="58" customFormat="1" x14ac:dyDescent="0.25">
      <c r="C2893" s="80"/>
      <c r="G2893" s="62"/>
      <c r="R2893" s="162"/>
    </row>
    <row r="2894" spans="3:18" s="58" customFormat="1" x14ac:dyDescent="0.25">
      <c r="C2894" s="80"/>
      <c r="G2894" s="62"/>
      <c r="R2894" s="162"/>
    </row>
    <row r="2895" spans="3:18" s="58" customFormat="1" x14ac:dyDescent="0.25">
      <c r="C2895" s="80"/>
      <c r="G2895" s="62"/>
      <c r="R2895" s="162"/>
    </row>
    <row r="2896" spans="3:18" s="58" customFormat="1" x14ac:dyDescent="0.25">
      <c r="C2896" s="80"/>
      <c r="G2896" s="62"/>
      <c r="R2896" s="162"/>
    </row>
    <row r="2897" spans="3:18" s="58" customFormat="1" x14ac:dyDescent="0.25">
      <c r="C2897" s="80"/>
      <c r="G2897" s="62"/>
      <c r="R2897" s="162"/>
    </row>
    <row r="2898" spans="3:18" s="58" customFormat="1" x14ac:dyDescent="0.25">
      <c r="C2898" s="80"/>
      <c r="G2898" s="62"/>
      <c r="R2898" s="162"/>
    </row>
    <row r="2899" spans="3:18" s="58" customFormat="1" x14ac:dyDescent="0.25">
      <c r="C2899" s="80"/>
      <c r="G2899" s="62"/>
      <c r="R2899" s="162"/>
    </row>
    <row r="2900" spans="3:18" s="58" customFormat="1" x14ac:dyDescent="0.25">
      <c r="C2900" s="80"/>
      <c r="G2900" s="62"/>
      <c r="R2900" s="162"/>
    </row>
    <row r="2901" spans="3:18" s="58" customFormat="1" x14ac:dyDescent="0.25">
      <c r="C2901" s="80"/>
      <c r="G2901" s="62"/>
      <c r="R2901" s="162"/>
    </row>
    <row r="2902" spans="3:18" s="58" customFormat="1" x14ac:dyDescent="0.25">
      <c r="C2902" s="80"/>
      <c r="G2902" s="62"/>
      <c r="R2902" s="162"/>
    </row>
    <row r="2903" spans="3:18" s="58" customFormat="1" x14ac:dyDescent="0.25">
      <c r="C2903" s="80"/>
      <c r="G2903" s="62"/>
      <c r="R2903" s="162"/>
    </row>
    <row r="2904" spans="3:18" s="58" customFormat="1" x14ac:dyDescent="0.25">
      <c r="C2904" s="80"/>
      <c r="G2904" s="62"/>
      <c r="R2904" s="162"/>
    </row>
    <row r="2905" spans="3:18" s="58" customFormat="1" x14ac:dyDescent="0.25">
      <c r="C2905" s="80"/>
      <c r="G2905" s="62"/>
      <c r="R2905" s="162"/>
    </row>
    <row r="2906" spans="3:18" s="58" customFormat="1" x14ac:dyDescent="0.25">
      <c r="C2906" s="80"/>
      <c r="G2906" s="62"/>
      <c r="R2906" s="162"/>
    </row>
    <row r="2907" spans="3:18" s="58" customFormat="1" x14ac:dyDescent="0.25">
      <c r="C2907" s="80"/>
      <c r="G2907" s="62"/>
      <c r="R2907" s="162"/>
    </row>
    <row r="2908" spans="3:18" s="58" customFormat="1" x14ac:dyDescent="0.25">
      <c r="C2908" s="80"/>
      <c r="G2908" s="62"/>
      <c r="R2908" s="162"/>
    </row>
    <row r="2909" spans="3:18" s="58" customFormat="1" x14ac:dyDescent="0.25">
      <c r="C2909" s="80"/>
      <c r="G2909" s="62"/>
      <c r="R2909" s="162"/>
    </row>
    <row r="2910" spans="3:18" s="58" customFormat="1" x14ac:dyDescent="0.25">
      <c r="C2910" s="80"/>
      <c r="G2910" s="62"/>
      <c r="R2910" s="162"/>
    </row>
    <row r="2911" spans="3:18" s="58" customFormat="1" x14ac:dyDescent="0.25">
      <c r="C2911" s="80"/>
      <c r="G2911" s="62"/>
      <c r="R2911" s="162"/>
    </row>
    <row r="2912" spans="3:18" s="58" customFormat="1" x14ac:dyDescent="0.25">
      <c r="C2912" s="80"/>
      <c r="G2912" s="62"/>
      <c r="R2912" s="162"/>
    </row>
    <row r="2913" spans="3:18" s="58" customFormat="1" x14ac:dyDescent="0.25">
      <c r="C2913" s="80"/>
      <c r="G2913" s="62"/>
      <c r="R2913" s="162"/>
    </row>
    <row r="2914" spans="3:18" s="58" customFormat="1" x14ac:dyDescent="0.25">
      <c r="C2914" s="80"/>
      <c r="G2914" s="62"/>
      <c r="R2914" s="162"/>
    </row>
    <row r="2915" spans="3:18" s="58" customFormat="1" x14ac:dyDescent="0.25">
      <c r="C2915" s="80"/>
      <c r="G2915" s="62"/>
      <c r="R2915" s="162"/>
    </row>
    <row r="2916" spans="3:18" s="58" customFormat="1" x14ac:dyDescent="0.25">
      <c r="C2916" s="80"/>
      <c r="G2916" s="62"/>
      <c r="R2916" s="162"/>
    </row>
    <row r="2917" spans="3:18" s="58" customFormat="1" x14ac:dyDescent="0.25">
      <c r="C2917" s="80"/>
      <c r="G2917" s="62"/>
      <c r="R2917" s="162"/>
    </row>
    <row r="2918" spans="3:18" s="58" customFormat="1" x14ac:dyDescent="0.25">
      <c r="C2918" s="80"/>
      <c r="G2918" s="62"/>
      <c r="R2918" s="162"/>
    </row>
    <row r="2919" spans="3:18" s="58" customFormat="1" x14ac:dyDescent="0.25">
      <c r="C2919" s="80"/>
      <c r="G2919" s="62"/>
      <c r="R2919" s="162"/>
    </row>
    <row r="2920" spans="3:18" s="58" customFormat="1" x14ac:dyDescent="0.25">
      <c r="C2920" s="80"/>
      <c r="G2920" s="62"/>
      <c r="R2920" s="162"/>
    </row>
    <row r="2921" spans="3:18" s="58" customFormat="1" x14ac:dyDescent="0.25">
      <c r="C2921" s="80"/>
      <c r="G2921" s="62"/>
      <c r="R2921" s="162"/>
    </row>
    <row r="2922" spans="3:18" s="58" customFormat="1" x14ac:dyDescent="0.25">
      <c r="C2922" s="80"/>
      <c r="G2922" s="62"/>
      <c r="R2922" s="162"/>
    </row>
    <row r="2923" spans="3:18" s="58" customFormat="1" x14ac:dyDescent="0.25">
      <c r="C2923" s="80"/>
      <c r="G2923" s="62"/>
      <c r="R2923" s="162"/>
    </row>
    <row r="2924" spans="3:18" s="58" customFormat="1" x14ac:dyDescent="0.25">
      <c r="C2924" s="80"/>
      <c r="G2924" s="62"/>
      <c r="R2924" s="162"/>
    </row>
    <row r="2925" spans="3:18" s="58" customFormat="1" x14ac:dyDescent="0.25">
      <c r="C2925" s="80"/>
      <c r="G2925" s="62"/>
      <c r="R2925" s="162"/>
    </row>
    <row r="2926" spans="3:18" s="58" customFormat="1" x14ac:dyDescent="0.25">
      <c r="C2926" s="80"/>
      <c r="G2926" s="62"/>
      <c r="R2926" s="162"/>
    </row>
    <row r="2927" spans="3:18" s="58" customFormat="1" x14ac:dyDescent="0.25">
      <c r="C2927" s="80"/>
      <c r="G2927" s="62"/>
      <c r="R2927" s="162"/>
    </row>
    <row r="2928" spans="3:18" s="58" customFormat="1" x14ac:dyDescent="0.25">
      <c r="C2928" s="80"/>
      <c r="G2928" s="62"/>
      <c r="R2928" s="162"/>
    </row>
    <row r="2929" spans="3:18" s="58" customFormat="1" x14ac:dyDescent="0.25">
      <c r="C2929" s="80"/>
      <c r="G2929" s="62"/>
      <c r="R2929" s="162"/>
    </row>
    <row r="2930" spans="3:18" s="58" customFormat="1" x14ac:dyDescent="0.25">
      <c r="C2930" s="80"/>
      <c r="G2930" s="62"/>
      <c r="R2930" s="162"/>
    </row>
    <row r="2931" spans="3:18" s="58" customFormat="1" x14ac:dyDescent="0.25">
      <c r="C2931" s="80"/>
      <c r="G2931" s="62"/>
      <c r="R2931" s="162"/>
    </row>
    <row r="2932" spans="3:18" s="58" customFormat="1" x14ac:dyDescent="0.25">
      <c r="C2932" s="80"/>
      <c r="G2932" s="62"/>
      <c r="R2932" s="162"/>
    </row>
    <row r="2933" spans="3:18" s="58" customFormat="1" x14ac:dyDescent="0.25">
      <c r="C2933" s="80"/>
      <c r="G2933" s="62"/>
      <c r="R2933" s="162"/>
    </row>
    <row r="2934" spans="3:18" s="58" customFormat="1" x14ac:dyDescent="0.25">
      <c r="C2934" s="80"/>
      <c r="G2934" s="62"/>
      <c r="R2934" s="162"/>
    </row>
    <row r="2935" spans="3:18" s="58" customFormat="1" x14ac:dyDescent="0.25">
      <c r="C2935" s="80"/>
      <c r="G2935" s="62"/>
      <c r="R2935" s="162"/>
    </row>
    <row r="2936" spans="3:18" s="58" customFormat="1" x14ac:dyDescent="0.25">
      <c r="C2936" s="80"/>
      <c r="G2936" s="62"/>
      <c r="R2936" s="162"/>
    </row>
    <row r="2937" spans="3:18" s="58" customFormat="1" x14ac:dyDescent="0.25">
      <c r="C2937" s="80"/>
      <c r="G2937" s="62"/>
      <c r="R2937" s="162"/>
    </row>
    <row r="2938" spans="3:18" s="58" customFormat="1" x14ac:dyDescent="0.25">
      <c r="C2938" s="80"/>
      <c r="G2938" s="62"/>
      <c r="R2938" s="162"/>
    </row>
    <row r="2939" spans="3:18" s="58" customFormat="1" x14ac:dyDescent="0.25">
      <c r="C2939" s="80"/>
      <c r="G2939" s="62"/>
      <c r="R2939" s="162"/>
    </row>
    <row r="2940" spans="3:18" s="58" customFormat="1" x14ac:dyDescent="0.25">
      <c r="C2940" s="80"/>
      <c r="G2940" s="62"/>
      <c r="R2940" s="162"/>
    </row>
    <row r="2941" spans="3:18" s="58" customFormat="1" x14ac:dyDescent="0.25">
      <c r="C2941" s="80"/>
      <c r="G2941" s="62"/>
      <c r="R2941" s="162"/>
    </row>
    <row r="2942" spans="3:18" s="58" customFormat="1" x14ac:dyDescent="0.25">
      <c r="C2942" s="80"/>
      <c r="G2942" s="62"/>
      <c r="R2942" s="162"/>
    </row>
    <row r="2943" spans="3:18" s="58" customFormat="1" x14ac:dyDescent="0.25">
      <c r="C2943" s="80"/>
      <c r="G2943" s="62"/>
      <c r="R2943" s="162"/>
    </row>
    <row r="2944" spans="3:18" s="58" customFormat="1" x14ac:dyDescent="0.25">
      <c r="C2944" s="80"/>
      <c r="G2944" s="62"/>
      <c r="R2944" s="162"/>
    </row>
    <row r="2945" spans="3:18" s="58" customFormat="1" x14ac:dyDescent="0.25">
      <c r="C2945" s="80"/>
      <c r="G2945" s="62"/>
      <c r="R2945" s="162"/>
    </row>
    <row r="2946" spans="3:18" s="58" customFormat="1" x14ac:dyDescent="0.25">
      <c r="C2946" s="80"/>
      <c r="G2946" s="62"/>
      <c r="R2946" s="162"/>
    </row>
    <row r="2947" spans="3:18" s="58" customFormat="1" x14ac:dyDescent="0.25">
      <c r="C2947" s="80"/>
      <c r="G2947" s="62"/>
      <c r="R2947" s="162"/>
    </row>
    <row r="2948" spans="3:18" s="58" customFormat="1" x14ac:dyDescent="0.25">
      <c r="C2948" s="80"/>
      <c r="G2948" s="62"/>
      <c r="R2948" s="162"/>
    </row>
    <row r="2949" spans="3:18" s="58" customFormat="1" x14ac:dyDescent="0.25">
      <c r="C2949" s="80"/>
      <c r="G2949" s="62"/>
      <c r="R2949" s="162"/>
    </row>
    <row r="2950" spans="3:18" s="58" customFormat="1" x14ac:dyDescent="0.25">
      <c r="C2950" s="80"/>
      <c r="G2950" s="62"/>
      <c r="R2950" s="162"/>
    </row>
    <row r="2951" spans="3:18" s="58" customFormat="1" x14ac:dyDescent="0.25">
      <c r="C2951" s="80"/>
      <c r="G2951" s="62"/>
      <c r="R2951" s="162"/>
    </row>
    <row r="2952" spans="3:18" s="58" customFormat="1" x14ac:dyDescent="0.25">
      <c r="C2952" s="80"/>
      <c r="G2952" s="62"/>
      <c r="R2952" s="162"/>
    </row>
    <row r="2953" spans="3:18" s="58" customFormat="1" x14ac:dyDescent="0.25">
      <c r="C2953" s="80"/>
      <c r="G2953" s="62"/>
      <c r="R2953" s="162"/>
    </row>
    <row r="2954" spans="3:18" s="58" customFormat="1" x14ac:dyDescent="0.25">
      <c r="C2954" s="80"/>
      <c r="G2954" s="62"/>
      <c r="R2954" s="162"/>
    </row>
    <row r="2955" spans="3:18" s="58" customFormat="1" x14ac:dyDescent="0.25">
      <c r="C2955" s="80"/>
      <c r="G2955" s="62"/>
      <c r="R2955" s="162"/>
    </row>
    <row r="2956" spans="3:18" s="58" customFormat="1" x14ac:dyDescent="0.25">
      <c r="C2956" s="80"/>
      <c r="G2956" s="62"/>
      <c r="R2956" s="162"/>
    </row>
    <row r="2957" spans="3:18" s="58" customFormat="1" x14ac:dyDescent="0.25">
      <c r="C2957" s="80"/>
      <c r="G2957" s="62"/>
      <c r="R2957" s="162"/>
    </row>
    <row r="2958" spans="3:18" s="58" customFormat="1" x14ac:dyDescent="0.25">
      <c r="C2958" s="80"/>
      <c r="G2958" s="62"/>
      <c r="R2958" s="162"/>
    </row>
    <row r="2959" spans="3:18" s="58" customFormat="1" x14ac:dyDescent="0.25">
      <c r="C2959" s="80"/>
      <c r="G2959" s="62"/>
      <c r="R2959" s="162"/>
    </row>
    <row r="2960" spans="3:18" s="58" customFormat="1" x14ac:dyDescent="0.25">
      <c r="C2960" s="80"/>
      <c r="G2960" s="62"/>
      <c r="R2960" s="162"/>
    </row>
    <row r="2961" spans="3:18" s="58" customFormat="1" x14ac:dyDescent="0.25">
      <c r="C2961" s="80"/>
      <c r="G2961" s="62"/>
      <c r="R2961" s="162"/>
    </row>
    <row r="2962" spans="3:18" s="58" customFormat="1" x14ac:dyDescent="0.25">
      <c r="C2962" s="80"/>
      <c r="G2962" s="62"/>
      <c r="R2962" s="162"/>
    </row>
    <row r="2963" spans="3:18" s="58" customFormat="1" x14ac:dyDescent="0.25">
      <c r="C2963" s="80"/>
      <c r="G2963" s="62"/>
      <c r="R2963" s="162"/>
    </row>
    <row r="2964" spans="3:18" s="58" customFormat="1" x14ac:dyDescent="0.25">
      <c r="C2964" s="80"/>
      <c r="G2964" s="62"/>
      <c r="R2964" s="162"/>
    </row>
    <row r="2965" spans="3:18" s="58" customFormat="1" x14ac:dyDescent="0.25">
      <c r="C2965" s="80"/>
      <c r="G2965" s="62"/>
      <c r="R2965" s="162"/>
    </row>
    <row r="2966" spans="3:18" s="58" customFormat="1" x14ac:dyDescent="0.25">
      <c r="C2966" s="80"/>
      <c r="G2966" s="62"/>
      <c r="R2966" s="162"/>
    </row>
    <row r="2967" spans="3:18" s="58" customFormat="1" x14ac:dyDescent="0.25">
      <c r="C2967" s="80"/>
      <c r="G2967" s="62"/>
      <c r="R2967" s="162"/>
    </row>
    <row r="2968" spans="3:18" s="58" customFormat="1" x14ac:dyDescent="0.25">
      <c r="C2968" s="80"/>
      <c r="G2968" s="62"/>
      <c r="R2968" s="162"/>
    </row>
    <row r="2969" spans="3:18" s="58" customFormat="1" x14ac:dyDescent="0.25">
      <c r="C2969" s="80"/>
      <c r="G2969" s="62"/>
      <c r="R2969" s="162"/>
    </row>
    <row r="2970" spans="3:18" s="58" customFormat="1" x14ac:dyDescent="0.25">
      <c r="C2970" s="80"/>
      <c r="G2970" s="62"/>
      <c r="R2970" s="162"/>
    </row>
    <row r="2971" spans="3:18" s="58" customFormat="1" x14ac:dyDescent="0.25">
      <c r="C2971" s="80"/>
      <c r="G2971" s="62"/>
      <c r="R2971" s="162"/>
    </row>
    <row r="2972" spans="3:18" s="58" customFormat="1" x14ac:dyDescent="0.25">
      <c r="C2972" s="80"/>
      <c r="G2972" s="62"/>
      <c r="R2972" s="162"/>
    </row>
    <row r="2973" spans="3:18" s="58" customFormat="1" x14ac:dyDescent="0.25">
      <c r="C2973" s="80"/>
      <c r="G2973" s="62"/>
      <c r="R2973" s="162"/>
    </row>
    <row r="2974" spans="3:18" s="58" customFormat="1" x14ac:dyDescent="0.25">
      <c r="C2974" s="80"/>
      <c r="G2974" s="62"/>
      <c r="R2974" s="162"/>
    </row>
    <row r="2975" spans="3:18" s="58" customFormat="1" x14ac:dyDescent="0.25">
      <c r="C2975" s="80"/>
      <c r="G2975" s="62"/>
      <c r="R2975" s="162"/>
    </row>
    <row r="2976" spans="3:18" s="58" customFormat="1" x14ac:dyDescent="0.25">
      <c r="C2976" s="80"/>
      <c r="G2976" s="62"/>
      <c r="R2976" s="162"/>
    </row>
    <row r="2977" spans="3:18" s="58" customFormat="1" x14ac:dyDescent="0.25">
      <c r="C2977" s="80"/>
      <c r="G2977" s="62"/>
      <c r="R2977" s="162"/>
    </row>
    <row r="2978" spans="3:18" s="58" customFormat="1" x14ac:dyDescent="0.25">
      <c r="C2978" s="80"/>
      <c r="G2978" s="62"/>
      <c r="R2978" s="162"/>
    </row>
    <row r="2979" spans="3:18" s="58" customFormat="1" x14ac:dyDescent="0.25">
      <c r="C2979" s="80"/>
      <c r="G2979" s="62"/>
      <c r="R2979" s="162"/>
    </row>
    <row r="2980" spans="3:18" s="58" customFormat="1" x14ac:dyDescent="0.25">
      <c r="C2980" s="80"/>
      <c r="G2980" s="62"/>
      <c r="R2980" s="162"/>
    </row>
    <row r="2981" spans="3:18" s="58" customFormat="1" x14ac:dyDescent="0.25">
      <c r="C2981" s="80"/>
      <c r="G2981" s="62"/>
      <c r="R2981" s="162"/>
    </row>
    <row r="2982" spans="3:18" s="58" customFormat="1" x14ac:dyDescent="0.25">
      <c r="C2982" s="80"/>
      <c r="G2982" s="62"/>
      <c r="R2982" s="162"/>
    </row>
    <row r="2983" spans="3:18" s="58" customFormat="1" x14ac:dyDescent="0.25">
      <c r="C2983" s="80"/>
      <c r="G2983" s="62"/>
      <c r="R2983" s="162"/>
    </row>
    <row r="2984" spans="3:18" s="58" customFormat="1" x14ac:dyDescent="0.25">
      <c r="C2984" s="80"/>
      <c r="G2984" s="62"/>
      <c r="R2984" s="162"/>
    </row>
    <row r="2985" spans="3:18" s="58" customFormat="1" x14ac:dyDescent="0.25">
      <c r="C2985" s="80"/>
      <c r="G2985" s="62"/>
      <c r="R2985" s="162"/>
    </row>
    <row r="2986" spans="3:18" s="58" customFormat="1" x14ac:dyDescent="0.25">
      <c r="C2986" s="80"/>
      <c r="G2986" s="62"/>
      <c r="R2986" s="162"/>
    </row>
    <row r="2987" spans="3:18" s="58" customFormat="1" x14ac:dyDescent="0.25">
      <c r="C2987" s="80"/>
      <c r="G2987" s="62"/>
      <c r="R2987" s="162"/>
    </row>
    <row r="2988" spans="3:18" s="58" customFormat="1" x14ac:dyDescent="0.25">
      <c r="C2988" s="80"/>
      <c r="G2988" s="62"/>
      <c r="R2988" s="162"/>
    </row>
    <row r="2989" spans="3:18" s="58" customFormat="1" x14ac:dyDescent="0.25">
      <c r="C2989" s="80"/>
      <c r="G2989" s="62"/>
      <c r="R2989" s="162"/>
    </row>
    <row r="2990" spans="3:18" s="58" customFormat="1" x14ac:dyDescent="0.25">
      <c r="C2990" s="80"/>
      <c r="G2990" s="62"/>
      <c r="R2990" s="162"/>
    </row>
    <row r="2991" spans="3:18" s="58" customFormat="1" x14ac:dyDescent="0.25">
      <c r="C2991" s="80"/>
      <c r="G2991" s="62"/>
      <c r="R2991" s="162"/>
    </row>
    <row r="2992" spans="3:18" s="58" customFormat="1" x14ac:dyDescent="0.25">
      <c r="C2992" s="80"/>
      <c r="G2992" s="62"/>
      <c r="R2992" s="162"/>
    </row>
    <row r="2993" spans="3:18" s="58" customFormat="1" x14ac:dyDescent="0.25">
      <c r="C2993" s="80"/>
      <c r="G2993" s="62"/>
      <c r="R2993" s="162"/>
    </row>
    <row r="2994" spans="3:18" s="58" customFormat="1" x14ac:dyDescent="0.25">
      <c r="C2994" s="80"/>
      <c r="G2994" s="62"/>
      <c r="R2994" s="162"/>
    </row>
    <row r="2995" spans="3:18" s="58" customFormat="1" x14ac:dyDescent="0.25">
      <c r="C2995" s="80"/>
      <c r="G2995" s="62"/>
      <c r="R2995" s="162"/>
    </row>
    <row r="2996" spans="3:18" s="58" customFormat="1" x14ac:dyDescent="0.25">
      <c r="C2996" s="80"/>
      <c r="G2996" s="62"/>
      <c r="R2996" s="162"/>
    </row>
    <row r="2997" spans="3:18" s="58" customFormat="1" x14ac:dyDescent="0.25">
      <c r="C2997" s="80"/>
      <c r="G2997" s="62"/>
      <c r="R2997" s="162"/>
    </row>
    <row r="2998" spans="3:18" s="58" customFormat="1" x14ac:dyDescent="0.25">
      <c r="C2998" s="80"/>
      <c r="G2998" s="62"/>
      <c r="R2998" s="162"/>
    </row>
    <row r="2999" spans="3:18" s="58" customFormat="1" x14ac:dyDescent="0.25">
      <c r="C2999" s="80"/>
      <c r="G2999" s="62"/>
      <c r="R2999" s="162"/>
    </row>
    <row r="3000" spans="3:18" s="58" customFormat="1" x14ac:dyDescent="0.25">
      <c r="C3000" s="80"/>
      <c r="G3000" s="62"/>
      <c r="R3000" s="162"/>
    </row>
    <row r="3001" spans="3:18" s="58" customFormat="1" x14ac:dyDescent="0.25">
      <c r="C3001" s="80"/>
      <c r="G3001" s="62"/>
      <c r="R3001" s="162"/>
    </row>
    <row r="3002" spans="3:18" s="58" customFormat="1" x14ac:dyDescent="0.25">
      <c r="C3002" s="80"/>
      <c r="G3002" s="62"/>
      <c r="R3002" s="162"/>
    </row>
    <row r="3003" spans="3:18" s="58" customFormat="1" x14ac:dyDescent="0.25">
      <c r="C3003" s="80"/>
      <c r="G3003" s="62"/>
      <c r="R3003" s="162"/>
    </row>
    <row r="3004" spans="3:18" s="58" customFormat="1" x14ac:dyDescent="0.25">
      <c r="C3004" s="80"/>
      <c r="G3004" s="62"/>
      <c r="R3004" s="162"/>
    </row>
    <row r="3005" spans="3:18" s="58" customFormat="1" x14ac:dyDescent="0.25">
      <c r="C3005" s="80"/>
      <c r="G3005" s="62"/>
      <c r="R3005" s="162"/>
    </row>
    <row r="3006" spans="3:18" s="58" customFormat="1" x14ac:dyDescent="0.25">
      <c r="C3006" s="80"/>
      <c r="G3006" s="62"/>
      <c r="R3006" s="162"/>
    </row>
    <row r="3007" spans="3:18" s="58" customFormat="1" x14ac:dyDescent="0.25">
      <c r="C3007" s="80"/>
      <c r="G3007" s="62"/>
      <c r="R3007" s="162"/>
    </row>
    <row r="3008" spans="3:18" s="58" customFormat="1" x14ac:dyDescent="0.25">
      <c r="C3008" s="80"/>
      <c r="G3008" s="62"/>
      <c r="R3008" s="162"/>
    </row>
    <row r="3009" spans="3:18" s="58" customFormat="1" x14ac:dyDescent="0.25">
      <c r="C3009" s="80"/>
      <c r="G3009" s="62"/>
      <c r="R3009" s="162"/>
    </row>
    <row r="3010" spans="3:18" s="58" customFormat="1" x14ac:dyDescent="0.25">
      <c r="C3010" s="80"/>
      <c r="G3010" s="62"/>
      <c r="R3010" s="162"/>
    </row>
    <row r="3011" spans="3:18" s="58" customFormat="1" x14ac:dyDescent="0.25">
      <c r="C3011" s="80"/>
      <c r="G3011" s="62"/>
      <c r="R3011" s="162"/>
    </row>
    <row r="3012" spans="3:18" s="58" customFormat="1" x14ac:dyDescent="0.25">
      <c r="C3012" s="80"/>
      <c r="G3012" s="62"/>
      <c r="R3012" s="162"/>
    </row>
    <row r="3013" spans="3:18" s="58" customFormat="1" x14ac:dyDescent="0.25">
      <c r="C3013" s="80"/>
      <c r="G3013" s="62"/>
      <c r="R3013" s="162"/>
    </row>
    <row r="3014" spans="3:18" s="58" customFormat="1" x14ac:dyDescent="0.25">
      <c r="C3014" s="80"/>
      <c r="G3014" s="62"/>
      <c r="R3014" s="162"/>
    </row>
    <row r="3015" spans="3:18" s="58" customFormat="1" x14ac:dyDescent="0.25">
      <c r="C3015" s="80"/>
      <c r="G3015" s="62"/>
      <c r="R3015" s="162"/>
    </row>
    <row r="3016" spans="3:18" s="58" customFormat="1" x14ac:dyDescent="0.25">
      <c r="C3016" s="80"/>
      <c r="G3016" s="62"/>
      <c r="R3016" s="162"/>
    </row>
    <row r="3017" spans="3:18" s="58" customFormat="1" x14ac:dyDescent="0.25">
      <c r="C3017" s="80"/>
      <c r="G3017" s="62"/>
      <c r="R3017" s="162"/>
    </row>
    <row r="3018" spans="3:18" s="58" customFormat="1" x14ac:dyDescent="0.25">
      <c r="C3018" s="80"/>
      <c r="G3018" s="62"/>
      <c r="R3018" s="162"/>
    </row>
    <row r="3019" spans="3:18" s="58" customFormat="1" x14ac:dyDescent="0.25">
      <c r="C3019" s="80"/>
      <c r="G3019" s="62"/>
      <c r="R3019" s="162"/>
    </row>
    <row r="3020" spans="3:18" s="58" customFormat="1" x14ac:dyDescent="0.25">
      <c r="C3020" s="80"/>
      <c r="G3020" s="62"/>
      <c r="R3020" s="162"/>
    </row>
    <row r="3021" spans="3:18" s="58" customFormat="1" x14ac:dyDescent="0.25">
      <c r="C3021" s="80"/>
      <c r="G3021" s="62"/>
      <c r="R3021" s="162"/>
    </row>
    <row r="3022" spans="3:18" s="58" customFormat="1" x14ac:dyDescent="0.25">
      <c r="C3022" s="80"/>
      <c r="G3022" s="62"/>
      <c r="R3022" s="162"/>
    </row>
    <row r="3023" spans="3:18" s="58" customFormat="1" x14ac:dyDescent="0.25">
      <c r="C3023" s="80"/>
      <c r="G3023" s="62"/>
      <c r="R3023" s="162"/>
    </row>
    <row r="3024" spans="3:18" s="58" customFormat="1" x14ac:dyDescent="0.25">
      <c r="C3024" s="80"/>
      <c r="G3024" s="62"/>
      <c r="R3024" s="162"/>
    </row>
    <row r="3025" spans="3:18" s="58" customFormat="1" x14ac:dyDescent="0.25">
      <c r="C3025" s="80"/>
      <c r="G3025" s="62"/>
      <c r="R3025" s="162"/>
    </row>
    <row r="3026" spans="3:18" s="58" customFormat="1" x14ac:dyDescent="0.25">
      <c r="C3026" s="80"/>
      <c r="G3026" s="62"/>
      <c r="R3026" s="162"/>
    </row>
    <row r="3027" spans="3:18" s="58" customFormat="1" x14ac:dyDescent="0.25">
      <c r="C3027" s="80"/>
      <c r="G3027" s="62"/>
      <c r="R3027" s="162"/>
    </row>
    <row r="3028" spans="3:18" s="58" customFormat="1" x14ac:dyDescent="0.25">
      <c r="C3028" s="80"/>
      <c r="G3028" s="62"/>
      <c r="R3028" s="162"/>
    </row>
    <row r="3029" spans="3:18" s="58" customFormat="1" x14ac:dyDescent="0.25">
      <c r="C3029" s="80"/>
      <c r="G3029" s="62"/>
      <c r="R3029" s="162"/>
    </row>
    <row r="3030" spans="3:18" s="58" customFormat="1" x14ac:dyDescent="0.25">
      <c r="C3030" s="80"/>
      <c r="G3030" s="62"/>
      <c r="R3030" s="162"/>
    </row>
    <row r="3031" spans="3:18" s="58" customFormat="1" x14ac:dyDescent="0.25">
      <c r="C3031" s="80"/>
      <c r="G3031" s="62"/>
      <c r="R3031" s="162"/>
    </row>
    <row r="3032" spans="3:18" s="58" customFormat="1" x14ac:dyDescent="0.25">
      <c r="C3032" s="80"/>
      <c r="G3032" s="62"/>
      <c r="R3032" s="162"/>
    </row>
    <row r="3033" spans="3:18" s="58" customFormat="1" x14ac:dyDescent="0.25">
      <c r="C3033" s="80"/>
      <c r="G3033" s="62"/>
      <c r="R3033" s="162"/>
    </row>
    <row r="3034" spans="3:18" s="58" customFormat="1" x14ac:dyDescent="0.25">
      <c r="C3034" s="80"/>
      <c r="G3034" s="62"/>
      <c r="R3034" s="162"/>
    </row>
    <row r="3035" spans="3:18" s="58" customFormat="1" x14ac:dyDescent="0.25">
      <c r="C3035" s="80"/>
      <c r="G3035" s="62"/>
      <c r="R3035" s="162"/>
    </row>
    <row r="3036" spans="3:18" s="58" customFormat="1" x14ac:dyDescent="0.25">
      <c r="C3036" s="80"/>
      <c r="G3036" s="62"/>
      <c r="R3036" s="162"/>
    </row>
    <row r="3037" spans="3:18" s="58" customFormat="1" x14ac:dyDescent="0.25">
      <c r="C3037" s="80"/>
      <c r="G3037" s="62"/>
      <c r="R3037" s="162"/>
    </row>
    <row r="3038" spans="3:18" s="58" customFormat="1" x14ac:dyDescent="0.25">
      <c r="C3038" s="80"/>
      <c r="G3038" s="62"/>
      <c r="R3038" s="162"/>
    </row>
    <row r="3039" spans="3:18" s="58" customFormat="1" x14ac:dyDescent="0.25">
      <c r="C3039" s="80"/>
      <c r="G3039" s="62"/>
      <c r="R3039" s="162"/>
    </row>
    <row r="3040" spans="3:18" s="58" customFormat="1" x14ac:dyDescent="0.25">
      <c r="C3040" s="80"/>
      <c r="G3040" s="62"/>
      <c r="R3040" s="162"/>
    </row>
    <row r="3041" spans="3:18" s="58" customFormat="1" x14ac:dyDescent="0.25">
      <c r="C3041" s="80"/>
      <c r="G3041" s="62"/>
      <c r="R3041" s="162"/>
    </row>
    <row r="3042" spans="3:18" s="58" customFormat="1" x14ac:dyDescent="0.25">
      <c r="C3042" s="80"/>
      <c r="G3042" s="62"/>
      <c r="R3042" s="162"/>
    </row>
    <row r="3043" spans="3:18" s="58" customFormat="1" x14ac:dyDescent="0.25">
      <c r="C3043" s="80"/>
      <c r="G3043" s="62"/>
      <c r="R3043" s="162"/>
    </row>
    <row r="3044" spans="3:18" s="58" customFormat="1" x14ac:dyDescent="0.25">
      <c r="C3044" s="80"/>
      <c r="G3044" s="62"/>
      <c r="R3044" s="162"/>
    </row>
    <row r="3045" spans="3:18" s="58" customFormat="1" x14ac:dyDescent="0.25">
      <c r="C3045" s="80"/>
      <c r="G3045" s="62"/>
      <c r="R3045" s="162"/>
    </row>
    <row r="3046" spans="3:18" s="58" customFormat="1" x14ac:dyDescent="0.25">
      <c r="C3046" s="80"/>
      <c r="G3046" s="62"/>
      <c r="R3046" s="162"/>
    </row>
    <row r="3047" spans="3:18" s="58" customFormat="1" x14ac:dyDescent="0.25">
      <c r="C3047" s="80"/>
      <c r="G3047" s="62"/>
      <c r="R3047" s="162"/>
    </row>
    <row r="3048" spans="3:18" s="58" customFormat="1" x14ac:dyDescent="0.25">
      <c r="C3048" s="80"/>
      <c r="G3048" s="62"/>
      <c r="R3048" s="162"/>
    </row>
    <row r="3049" spans="3:18" s="58" customFormat="1" x14ac:dyDescent="0.25">
      <c r="C3049" s="80"/>
      <c r="G3049" s="62"/>
      <c r="R3049" s="162"/>
    </row>
    <row r="3050" spans="3:18" s="58" customFormat="1" x14ac:dyDescent="0.25">
      <c r="C3050" s="80"/>
      <c r="G3050" s="62"/>
      <c r="R3050" s="162"/>
    </row>
    <row r="3051" spans="3:18" s="58" customFormat="1" x14ac:dyDescent="0.25">
      <c r="C3051" s="80"/>
      <c r="G3051" s="62"/>
      <c r="R3051" s="162"/>
    </row>
    <row r="3052" spans="3:18" s="58" customFormat="1" x14ac:dyDescent="0.25">
      <c r="C3052" s="80"/>
      <c r="G3052" s="62"/>
      <c r="R3052" s="162"/>
    </row>
    <row r="3053" spans="3:18" s="58" customFormat="1" x14ac:dyDescent="0.25">
      <c r="C3053" s="80"/>
      <c r="G3053" s="62"/>
      <c r="R3053" s="162"/>
    </row>
    <row r="3054" spans="3:18" s="58" customFormat="1" x14ac:dyDescent="0.25">
      <c r="C3054" s="80"/>
      <c r="G3054" s="62"/>
      <c r="R3054" s="162"/>
    </row>
    <row r="3055" spans="3:18" s="58" customFormat="1" x14ac:dyDescent="0.25">
      <c r="C3055" s="80"/>
      <c r="G3055" s="62"/>
      <c r="R3055" s="162"/>
    </row>
    <row r="3056" spans="3:18" s="58" customFormat="1" x14ac:dyDescent="0.25">
      <c r="C3056" s="80"/>
      <c r="G3056" s="62"/>
      <c r="R3056" s="162"/>
    </row>
    <row r="3057" spans="3:18" s="58" customFormat="1" x14ac:dyDescent="0.25">
      <c r="C3057" s="80"/>
      <c r="G3057" s="62"/>
      <c r="R3057" s="162"/>
    </row>
    <row r="3058" spans="3:18" s="58" customFormat="1" x14ac:dyDescent="0.25">
      <c r="C3058" s="80"/>
      <c r="G3058" s="62"/>
      <c r="R3058" s="162"/>
    </row>
    <row r="3059" spans="3:18" s="58" customFormat="1" x14ac:dyDescent="0.25">
      <c r="C3059" s="80"/>
      <c r="G3059" s="62"/>
      <c r="R3059" s="162"/>
    </row>
    <row r="3060" spans="3:18" s="58" customFormat="1" x14ac:dyDescent="0.25">
      <c r="C3060" s="80"/>
      <c r="G3060" s="62"/>
      <c r="R3060" s="162"/>
    </row>
    <row r="3061" spans="3:18" s="58" customFormat="1" x14ac:dyDescent="0.25">
      <c r="C3061" s="80"/>
      <c r="G3061" s="62"/>
      <c r="R3061" s="162"/>
    </row>
    <row r="3062" spans="3:18" s="58" customFormat="1" x14ac:dyDescent="0.25">
      <c r="C3062" s="80"/>
      <c r="G3062" s="62"/>
      <c r="R3062" s="162"/>
    </row>
    <row r="3063" spans="3:18" s="58" customFormat="1" x14ac:dyDescent="0.25">
      <c r="C3063" s="80"/>
      <c r="G3063" s="62"/>
      <c r="R3063" s="162"/>
    </row>
    <row r="3064" spans="3:18" s="58" customFormat="1" x14ac:dyDescent="0.25">
      <c r="C3064" s="80"/>
      <c r="G3064" s="62"/>
      <c r="R3064" s="162"/>
    </row>
    <row r="3065" spans="3:18" s="58" customFormat="1" x14ac:dyDescent="0.25">
      <c r="C3065" s="80"/>
      <c r="G3065" s="62"/>
      <c r="R3065" s="162"/>
    </row>
    <row r="3066" spans="3:18" s="58" customFormat="1" x14ac:dyDescent="0.25">
      <c r="C3066" s="80"/>
      <c r="G3066" s="62"/>
      <c r="R3066" s="162"/>
    </row>
    <row r="3067" spans="3:18" s="58" customFormat="1" x14ac:dyDescent="0.25">
      <c r="C3067" s="80"/>
      <c r="G3067" s="62"/>
      <c r="R3067" s="162"/>
    </row>
    <row r="3068" spans="3:18" s="58" customFormat="1" x14ac:dyDescent="0.25">
      <c r="C3068" s="80"/>
      <c r="G3068" s="62"/>
      <c r="R3068" s="162"/>
    </row>
    <row r="3069" spans="3:18" s="58" customFormat="1" x14ac:dyDescent="0.25">
      <c r="C3069" s="80"/>
      <c r="G3069" s="62"/>
      <c r="R3069" s="162"/>
    </row>
    <row r="3070" spans="3:18" s="58" customFormat="1" x14ac:dyDescent="0.25">
      <c r="C3070" s="80"/>
      <c r="G3070" s="62"/>
      <c r="R3070" s="162"/>
    </row>
    <row r="3071" spans="3:18" s="58" customFormat="1" x14ac:dyDescent="0.25">
      <c r="C3071" s="80"/>
      <c r="G3071" s="62"/>
      <c r="R3071" s="162"/>
    </row>
    <row r="3072" spans="3:18" s="58" customFormat="1" x14ac:dyDescent="0.25">
      <c r="C3072" s="80"/>
      <c r="G3072" s="62"/>
      <c r="R3072" s="162"/>
    </row>
    <row r="3073" spans="3:18" s="58" customFormat="1" x14ac:dyDescent="0.25">
      <c r="C3073" s="80"/>
      <c r="G3073" s="62"/>
      <c r="R3073" s="162"/>
    </row>
    <row r="3074" spans="3:18" s="58" customFormat="1" x14ac:dyDescent="0.25">
      <c r="C3074" s="80"/>
      <c r="G3074" s="62"/>
      <c r="R3074" s="162"/>
    </row>
    <row r="3075" spans="3:18" s="58" customFormat="1" x14ac:dyDescent="0.25">
      <c r="C3075" s="80"/>
      <c r="G3075" s="62"/>
      <c r="R3075" s="162"/>
    </row>
    <row r="3076" spans="3:18" s="58" customFormat="1" x14ac:dyDescent="0.25">
      <c r="C3076" s="80"/>
      <c r="G3076" s="62"/>
      <c r="R3076" s="162"/>
    </row>
    <row r="3077" spans="3:18" s="58" customFormat="1" x14ac:dyDescent="0.25">
      <c r="C3077" s="80"/>
      <c r="G3077" s="62"/>
      <c r="R3077" s="162"/>
    </row>
    <row r="3078" spans="3:18" s="58" customFormat="1" x14ac:dyDescent="0.25">
      <c r="C3078" s="80"/>
      <c r="G3078" s="62"/>
      <c r="R3078" s="162"/>
    </row>
    <row r="3079" spans="3:18" s="58" customFormat="1" x14ac:dyDescent="0.25">
      <c r="C3079" s="80"/>
      <c r="G3079" s="62"/>
      <c r="R3079" s="162"/>
    </row>
    <row r="3080" spans="3:18" s="58" customFormat="1" x14ac:dyDescent="0.25">
      <c r="C3080" s="80"/>
      <c r="G3080" s="62"/>
      <c r="R3080" s="162"/>
    </row>
    <row r="3081" spans="3:18" s="58" customFormat="1" x14ac:dyDescent="0.25">
      <c r="C3081" s="80"/>
      <c r="G3081" s="62"/>
      <c r="R3081" s="162"/>
    </row>
    <row r="3082" spans="3:18" s="58" customFormat="1" x14ac:dyDescent="0.25">
      <c r="C3082" s="80"/>
      <c r="G3082" s="62"/>
      <c r="R3082" s="162"/>
    </row>
    <row r="3083" spans="3:18" s="58" customFormat="1" x14ac:dyDescent="0.25">
      <c r="C3083" s="80"/>
      <c r="G3083" s="62"/>
      <c r="R3083" s="162"/>
    </row>
    <row r="3084" spans="3:18" s="58" customFormat="1" x14ac:dyDescent="0.25">
      <c r="C3084" s="80"/>
      <c r="G3084" s="62"/>
      <c r="R3084" s="162"/>
    </row>
    <row r="3085" spans="3:18" s="58" customFormat="1" x14ac:dyDescent="0.25">
      <c r="C3085" s="80"/>
      <c r="G3085" s="62"/>
      <c r="R3085" s="162"/>
    </row>
    <row r="3086" spans="3:18" s="58" customFormat="1" x14ac:dyDescent="0.25">
      <c r="C3086" s="80"/>
      <c r="G3086" s="62"/>
      <c r="R3086" s="162"/>
    </row>
    <row r="3087" spans="3:18" s="58" customFormat="1" x14ac:dyDescent="0.25">
      <c r="C3087" s="80"/>
      <c r="G3087" s="62"/>
      <c r="R3087" s="162"/>
    </row>
    <row r="3088" spans="3:18" s="58" customFormat="1" x14ac:dyDescent="0.25">
      <c r="C3088" s="80"/>
      <c r="G3088" s="62"/>
      <c r="R3088" s="162"/>
    </row>
    <row r="3089" spans="3:18" s="58" customFormat="1" x14ac:dyDescent="0.25">
      <c r="C3089" s="80"/>
      <c r="G3089" s="62"/>
      <c r="R3089" s="162"/>
    </row>
    <row r="3090" spans="3:18" s="58" customFormat="1" x14ac:dyDescent="0.25">
      <c r="C3090" s="80"/>
      <c r="G3090" s="62"/>
      <c r="R3090" s="162"/>
    </row>
    <row r="3091" spans="3:18" s="58" customFormat="1" x14ac:dyDescent="0.25">
      <c r="C3091" s="80"/>
      <c r="G3091" s="62"/>
      <c r="R3091" s="162"/>
    </row>
    <row r="3092" spans="3:18" s="58" customFormat="1" x14ac:dyDescent="0.25">
      <c r="C3092" s="80"/>
      <c r="G3092" s="62"/>
      <c r="R3092" s="162"/>
    </row>
    <row r="3093" spans="3:18" s="58" customFormat="1" x14ac:dyDescent="0.25">
      <c r="C3093" s="80"/>
      <c r="G3093" s="62"/>
      <c r="R3093" s="162"/>
    </row>
    <row r="3094" spans="3:18" s="58" customFormat="1" x14ac:dyDescent="0.25">
      <c r="C3094" s="80"/>
      <c r="G3094" s="62"/>
      <c r="R3094" s="162"/>
    </row>
    <row r="3095" spans="3:18" s="58" customFormat="1" x14ac:dyDescent="0.25">
      <c r="C3095" s="80"/>
      <c r="G3095" s="62"/>
      <c r="R3095" s="162"/>
    </row>
    <row r="3096" spans="3:18" s="58" customFormat="1" x14ac:dyDescent="0.25">
      <c r="C3096" s="80"/>
      <c r="G3096" s="62"/>
      <c r="R3096" s="162"/>
    </row>
    <row r="3097" spans="3:18" s="58" customFormat="1" x14ac:dyDescent="0.25">
      <c r="C3097" s="80"/>
      <c r="G3097" s="62"/>
      <c r="R3097" s="162"/>
    </row>
    <row r="3098" spans="3:18" s="58" customFormat="1" x14ac:dyDescent="0.25">
      <c r="C3098" s="80"/>
      <c r="G3098" s="62"/>
      <c r="R3098" s="162"/>
    </row>
    <row r="3099" spans="3:18" s="58" customFormat="1" x14ac:dyDescent="0.25">
      <c r="C3099" s="80"/>
      <c r="G3099" s="62"/>
      <c r="R3099" s="162"/>
    </row>
    <row r="3100" spans="3:18" s="58" customFormat="1" x14ac:dyDescent="0.25">
      <c r="C3100" s="80"/>
      <c r="G3100" s="62"/>
      <c r="R3100" s="162"/>
    </row>
    <row r="3101" spans="3:18" s="58" customFormat="1" x14ac:dyDescent="0.25">
      <c r="C3101" s="80"/>
      <c r="G3101" s="62"/>
      <c r="R3101" s="162"/>
    </row>
    <row r="3102" spans="3:18" s="58" customFormat="1" x14ac:dyDescent="0.25">
      <c r="C3102" s="80"/>
      <c r="G3102" s="62"/>
      <c r="R3102" s="162"/>
    </row>
    <row r="3103" spans="3:18" s="58" customFormat="1" x14ac:dyDescent="0.25">
      <c r="C3103" s="80"/>
      <c r="G3103" s="62"/>
      <c r="R3103" s="162"/>
    </row>
    <row r="3104" spans="3:18" s="58" customFormat="1" x14ac:dyDescent="0.25">
      <c r="C3104" s="80"/>
      <c r="G3104" s="62"/>
      <c r="R3104" s="162"/>
    </row>
    <row r="3105" spans="3:18" s="58" customFormat="1" x14ac:dyDescent="0.25">
      <c r="C3105" s="80"/>
      <c r="G3105" s="62"/>
      <c r="R3105" s="162"/>
    </row>
    <row r="3106" spans="3:18" s="58" customFormat="1" x14ac:dyDescent="0.25">
      <c r="C3106" s="80"/>
      <c r="G3106" s="62"/>
      <c r="R3106" s="162"/>
    </row>
    <row r="3107" spans="3:18" s="58" customFormat="1" x14ac:dyDescent="0.25">
      <c r="C3107" s="80"/>
      <c r="G3107" s="62"/>
      <c r="R3107" s="162"/>
    </row>
    <row r="3108" spans="3:18" s="58" customFormat="1" x14ac:dyDescent="0.25">
      <c r="C3108" s="80"/>
      <c r="G3108" s="62"/>
      <c r="R3108" s="162"/>
    </row>
    <row r="3109" spans="3:18" s="58" customFormat="1" x14ac:dyDescent="0.25">
      <c r="C3109" s="80"/>
      <c r="G3109" s="62"/>
      <c r="R3109" s="162"/>
    </row>
    <row r="3110" spans="3:18" s="58" customFormat="1" x14ac:dyDescent="0.25">
      <c r="C3110" s="80"/>
      <c r="G3110" s="62"/>
      <c r="R3110" s="162"/>
    </row>
    <row r="3111" spans="3:18" s="58" customFormat="1" x14ac:dyDescent="0.25">
      <c r="C3111" s="80"/>
      <c r="G3111" s="62"/>
      <c r="R3111" s="162"/>
    </row>
    <row r="3112" spans="3:18" s="58" customFormat="1" x14ac:dyDescent="0.25">
      <c r="C3112" s="80"/>
      <c r="G3112" s="62"/>
      <c r="R3112" s="162"/>
    </row>
    <row r="3113" spans="3:18" s="58" customFormat="1" x14ac:dyDescent="0.25">
      <c r="C3113" s="80"/>
      <c r="G3113" s="62"/>
      <c r="R3113" s="162"/>
    </row>
    <row r="3114" spans="3:18" s="58" customFormat="1" x14ac:dyDescent="0.25">
      <c r="C3114" s="80"/>
      <c r="G3114" s="62"/>
      <c r="R3114" s="162"/>
    </row>
    <row r="3115" spans="3:18" s="58" customFormat="1" x14ac:dyDescent="0.25">
      <c r="C3115" s="80"/>
      <c r="G3115" s="62"/>
      <c r="R3115" s="162"/>
    </row>
    <row r="3116" spans="3:18" s="58" customFormat="1" x14ac:dyDescent="0.25">
      <c r="C3116" s="80"/>
      <c r="G3116" s="62"/>
      <c r="R3116" s="162"/>
    </row>
    <row r="3117" spans="3:18" s="58" customFormat="1" x14ac:dyDescent="0.25">
      <c r="C3117" s="80"/>
      <c r="G3117" s="62"/>
      <c r="R3117" s="162"/>
    </row>
    <row r="3118" spans="3:18" s="58" customFormat="1" x14ac:dyDescent="0.25">
      <c r="C3118" s="80"/>
      <c r="G3118" s="62"/>
      <c r="R3118" s="162"/>
    </row>
    <row r="3119" spans="3:18" s="58" customFormat="1" x14ac:dyDescent="0.25">
      <c r="C3119" s="80"/>
      <c r="G3119" s="62"/>
      <c r="R3119" s="162"/>
    </row>
    <row r="3120" spans="3:18" s="58" customFormat="1" x14ac:dyDescent="0.25">
      <c r="C3120" s="80"/>
      <c r="G3120" s="62"/>
      <c r="R3120" s="162"/>
    </row>
    <row r="3121" spans="3:18" s="58" customFormat="1" x14ac:dyDescent="0.25">
      <c r="C3121" s="80"/>
      <c r="G3121" s="62"/>
      <c r="R3121" s="162"/>
    </row>
    <row r="3122" spans="3:18" s="58" customFormat="1" x14ac:dyDescent="0.25">
      <c r="C3122" s="80"/>
      <c r="G3122" s="62"/>
      <c r="R3122" s="162"/>
    </row>
    <row r="3123" spans="3:18" s="58" customFormat="1" x14ac:dyDescent="0.25">
      <c r="C3123" s="80"/>
      <c r="G3123" s="62"/>
      <c r="R3123" s="162"/>
    </row>
    <row r="3124" spans="3:18" s="58" customFormat="1" x14ac:dyDescent="0.25">
      <c r="C3124" s="80"/>
      <c r="G3124" s="62"/>
      <c r="R3124" s="162"/>
    </row>
    <row r="3125" spans="3:18" s="58" customFormat="1" x14ac:dyDescent="0.25">
      <c r="C3125" s="80"/>
      <c r="G3125" s="62"/>
      <c r="R3125" s="162"/>
    </row>
    <row r="3126" spans="3:18" s="58" customFormat="1" x14ac:dyDescent="0.25">
      <c r="C3126" s="80"/>
      <c r="G3126" s="62"/>
      <c r="R3126" s="162"/>
    </row>
    <row r="3127" spans="3:18" s="58" customFormat="1" x14ac:dyDescent="0.25">
      <c r="C3127" s="80"/>
      <c r="G3127" s="62"/>
      <c r="R3127" s="162"/>
    </row>
    <row r="3128" spans="3:18" s="58" customFormat="1" x14ac:dyDescent="0.25">
      <c r="C3128" s="80"/>
      <c r="G3128" s="62"/>
      <c r="R3128" s="162"/>
    </row>
    <row r="3129" spans="3:18" s="58" customFormat="1" x14ac:dyDescent="0.25">
      <c r="C3129" s="80"/>
      <c r="G3129" s="62"/>
      <c r="R3129" s="162"/>
    </row>
    <row r="3130" spans="3:18" s="58" customFormat="1" x14ac:dyDescent="0.25">
      <c r="C3130" s="80"/>
      <c r="G3130" s="62"/>
      <c r="R3130" s="162"/>
    </row>
    <row r="3131" spans="3:18" s="58" customFormat="1" x14ac:dyDescent="0.25">
      <c r="C3131" s="80"/>
      <c r="G3131" s="62"/>
      <c r="R3131" s="162"/>
    </row>
    <row r="3132" spans="3:18" s="58" customFormat="1" x14ac:dyDescent="0.25">
      <c r="C3132" s="80"/>
      <c r="G3132" s="62"/>
      <c r="R3132" s="162"/>
    </row>
    <row r="3133" spans="3:18" s="58" customFormat="1" x14ac:dyDescent="0.25">
      <c r="C3133" s="80"/>
      <c r="G3133" s="62"/>
      <c r="R3133" s="162"/>
    </row>
    <row r="3134" spans="3:18" s="58" customFormat="1" x14ac:dyDescent="0.25">
      <c r="C3134" s="80"/>
      <c r="G3134" s="62"/>
      <c r="R3134" s="162"/>
    </row>
    <row r="3135" spans="3:18" s="58" customFormat="1" x14ac:dyDescent="0.25">
      <c r="C3135" s="80"/>
      <c r="G3135" s="62"/>
      <c r="R3135" s="162"/>
    </row>
    <row r="3136" spans="3:18" s="58" customFormat="1" x14ac:dyDescent="0.25">
      <c r="C3136" s="80"/>
      <c r="G3136" s="62"/>
      <c r="R3136" s="162"/>
    </row>
    <row r="3137" spans="3:18" s="58" customFormat="1" x14ac:dyDescent="0.25">
      <c r="C3137" s="80"/>
      <c r="G3137" s="62"/>
      <c r="R3137" s="162"/>
    </row>
    <row r="3138" spans="3:18" s="58" customFormat="1" x14ac:dyDescent="0.25">
      <c r="C3138" s="80"/>
      <c r="G3138" s="62"/>
      <c r="R3138" s="162"/>
    </row>
    <row r="3139" spans="3:18" s="58" customFormat="1" x14ac:dyDescent="0.25">
      <c r="C3139" s="80"/>
      <c r="G3139" s="62"/>
      <c r="R3139" s="162"/>
    </row>
    <row r="3140" spans="3:18" s="58" customFormat="1" x14ac:dyDescent="0.25">
      <c r="C3140" s="80"/>
      <c r="G3140" s="62"/>
      <c r="R3140" s="162"/>
    </row>
    <row r="3141" spans="3:18" s="58" customFormat="1" x14ac:dyDescent="0.25">
      <c r="C3141" s="80"/>
      <c r="G3141" s="62"/>
      <c r="R3141" s="162"/>
    </row>
    <row r="3142" spans="3:18" s="58" customFormat="1" x14ac:dyDescent="0.25">
      <c r="C3142" s="80"/>
      <c r="G3142" s="62"/>
      <c r="R3142" s="162"/>
    </row>
    <row r="3143" spans="3:18" s="58" customFormat="1" x14ac:dyDescent="0.25">
      <c r="C3143" s="80"/>
      <c r="G3143" s="62"/>
      <c r="R3143" s="162"/>
    </row>
    <row r="3144" spans="3:18" s="58" customFormat="1" x14ac:dyDescent="0.25">
      <c r="C3144" s="80"/>
      <c r="G3144" s="62"/>
      <c r="R3144" s="162"/>
    </row>
    <row r="3145" spans="3:18" s="58" customFormat="1" x14ac:dyDescent="0.25">
      <c r="C3145" s="80"/>
      <c r="G3145" s="62"/>
      <c r="R3145" s="162"/>
    </row>
    <row r="3146" spans="3:18" s="58" customFormat="1" x14ac:dyDescent="0.25">
      <c r="C3146" s="80"/>
      <c r="G3146" s="62"/>
      <c r="R3146" s="162"/>
    </row>
    <row r="3147" spans="3:18" s="58" customFormat="1" x14ac:dyDescent="0.25">
      <c r="C3147" s="80"/>
      <c r="G3147" s="62"/>
      <c r="R3147" s="162"/>
    </row>
    <row r="3148" spans="3:18" s="58" customFormat="1" x14ac:dyDescent="0.25">
      <c r="C3148" s="80"/>
      <c r="G3148" s="62"/>
      <c r="R3148" s="162"/>
    </row>
    <row r="3149" spans="3:18" s="58" customFormat="1" x14ac:dyDescent="0.25">
      <c r="C3149" s="80"/>
      <c r="G3149" s="62"/>
      <c r="R3149" s="162"/>
    </row>
    <row r="3150" spans="3:18" s="58" customFormat="1" x14ac:dyDescent="0.25">
      <c r="C3150" s="80"/>
      <c r="G3150" s="62"/>
      <c r="R3150" s="162"/>
    </row>
    <row r="3151" spans="3:18" s="58" customFormat="1" x14ac:dyDescent="0.25">
      <c r="C3151" s="80"/>
      <c r="G3151" s="62"/>
      <c r="R3151" s="162"/>
    </row>
    <row r="3152" spans="3:18" s="58" customFormat="1" x14ac:dyDescent="0.25">
      <c r="C3152" s="80"/>
      <c r="G3152" s="62"/>
      <c r="R3152" s="162"/>
    </row>
    <row r="3153" spans="3:18" s="58" customFormat="1" x14ac:dyDescent="0.25">
      <c r="C3153" s="80"/>
      <c r="G3153" s="62"/>
      <c r="R3153" s="162"/>
    </row>
    <row r="3154" spans="3:18" s="58" customFormat="1" x14ac:dyDescent="0.25">
      <c r="C3154" s="80"/>
      <c r="G3154" s="62"/>
      <c r="R3154" s="162"/>
    </row>
    <row r="3155" spans="3:18" s="58" customFormat="1" x14ac:dyDescent="0.25">
      <c r="C3155" s="80"/>
      <c r="G3155" s="62"/>
      <c r="R3155" s="162"/>
    </row>
    <row r="3156" spans="3:18" s="58" customFormat="1" x14ac:dyDescent="0.25">
      <c r="C3156" s="80"/>
      <c r="G3156" s="62"/>
      <c r="R3156" s="162"/>
    </row>
    <row r="3157" spans="3:18" s="58" customFormat="1" x14ac:dyDescent="0.25">
      <c r="C3157" s="80"/>
      <c r="G3157" s="62"/>
      <c r="R3157" s="162"/>
    </row>
    <row r="3158" spans="3:18" s="58" customFormat="1" x14ac:dyDescent="0.25">
      <c r="C3158" s="80"/>
      <c r="G3158" s="62"/>
      <c r="R3158" s="162"/>
    </row>
    <row r="3159" spans="3:18" s="58" customFormat="1" x14ac:dyDescent="0.25">
      <c r="C3159" s="80"/>
      <c r="G3159" s="62"/>
      <c r="R3159" s="162"/>
    </row>
    <row r="3160" spans="3:18" s="58" customFormat="1" x14ac:dyDescent="0.25">
      <c r="C3160" s="80"/>
      <c r="G3160" s="62"/>
      <c r="R3160" s="162"/>
    </row>
    <row r="3161" spans="3:18" s="58" customFormat="1" x14ac:dyDescent="0.25">
      <c r="C3161" s="80"/>
      <c r="G3161" s="62"/>
      <c r="R3161" s="162"/>
    </row>
    <row r="3162" spans="3:18" s="58" customFormat="1" x14ac:dyDescent="0.25">
      <c r="C3162" s="80"/>
      <c r="G3162" s="62"/>
      <c r="R3162" s="162"/>
    </row>
    <row r="3163" spans="3:18" s="58" customFormat="1" x14ac:dyDescent="0.25">
      <c r="C3163" s="80"/>
      <c r="G3163" s="62"/>
      <c r="R3163" s="162"/>
    </row>
    <row r="3164" spans="3:18" s="58" customFormat="1" x14ac:dyDescent="0.25">
      <c r="C3164" s="80"/>
      <c r="G3164" s="62"/>
      <c r="R3164" s="162"/>
    </row>
    <row r="3165" spans="3:18" s="58" customFormat="1" x14ac:dyDescent="0.25">
      <c r="C3165" s="80"/>
      <c r="G3165" s="62"/>
      <c r="R3165" s="162"/>
    </row>
    <row r="3166" spans="3:18" s="58" customFormat="1" x14ac:dyDescent="0.25">
      <c r="C3166" s="80"/>
      <c r="G3166" s="62"/>
      <c r="R3166" s="162"/>
    </row>
    <row r="3167" spans="3:18" s="58" customFormat="1" x14ac:dyDescent="0.25">
      <c r="C3167" s="80"/>
      <c r="G3167" s="62"/>
      <c r="R3167" s="162"/>
    </row>
    <row r="3168" spans="3:18" s="58" customFormat="1" x14ac:dyDescent="0.25">
      <c r="C3168" s="80"/>
      <c r="G3168" s="62"/>
      <c r="R3168" s="162"/>
    </row>
    <row r="3169" spans="3:18" s="58" customFormat="1" x14ac:dyDescent="0.25">
      <c r="C3169" s="80"/>
      <c r="G3169" s="62"/>
      <c r="R3169" s="162"/>
    </row>
    <row r="3170" spans="3:18" s="58" customFormat="1" x14ac:dyDescent="0.25">
      <c r="C3170" s="80"/>
      <c r="G3170" s="62"/>
      <c r="R3170" s="162"/>
    </row>
    <row r="3171" spans="3:18" s="58" customFormat="1" x14ac:dyDescent="0.25">
      <c r="C3171" s="80"/>
      <c r="G3171" s="62"/>
      <c r="R3171" s="162"/>
    </row>
    <row r="3172" spans="3:18" s="58" customFormat="1" x14ac:dyDescent="0.25">
      <c r="C3172" s="80"/>
      <c r="G3172" s="62"/>
      <c r="R3172" s="162"/>
    </row>
    <row r="3173" spans="3:18" s="58" customFormat="1" x14ac:dyDescent="0.25">
      <c r="C3173" s="80"/>
      <c r="G3173" s="62"/>
      <c r="R3173" s="162"/>
    </row>
    <row r="3174" spans="3:18" s="58" customFormat="1" x14ac:dyDescent="0.25">
      <c r="C3174" s="80"/>
      <c r="G3174" s="62"/>
      <c r="R3174" s="162"/>
    </row>
    <row r="3175" spans="3:18" s="58" customFormat="1" x14ac:dyDescent="0.25">
      <c r="C3175" s="80"/>
      <c r="G3175" s="62"/>
      <c r="R3175" s="162"/>
    </row>
    <row r="3176" spans="3:18" s="58" customFormat="1" x14ac:dyDescent="0.25">
      <c r="C3176" s="80"/>
      <c r="G3176" s="62"/>
      <c r="R3176" s="162"/>
    </row>
    <row r="3177" spans="3:18" s="58" customFormat="1" x14ac:dyDescent="0.25">
      <c r="C3177" s="80"/>
      <c r="G3177" s="62"/>
      <c r="R3177" s="162"/>
    </row>
    <row r="3178" spans="3:18" s="58" customFormat="1" x14ac:dyDescent="0.25">
      <c r="C3178" s="80"/>
      <c r="G3178" s="62"/>
      <c r="R3178" s="162"/>
    </row>
    <row r="3179" spans="3:18" s="58" customFormat="1" x14ac:dyDescent="0.25">
      <c r="C3179" s="80"/>
      <c r="G3179" s="62"/>
      <c r="R3179" s="162"/>
    </row>
    <row r="3180" spans="3:18" s="58" customFormat="1" x14ac:dyDescent="0.25">
      <c r="C3180" s="80"/>
      <c r="G3180" s="62"/>
      <c r="R3180" s="162"/>
    </row>
    <row r="3181" spans="3:18" s="58" customFormat="1" x14ac:dyDescent="0.25">
      <c r="C3181" s="80"/>
      <c r="G3181" s="62"/>
      <c r="R3181" s="162"/>
    </row>
    <row r="3182" spans="3:18" s="58" customFormat="1" x14ac:dyDescent="0.25">
      <c r="C3182" s="80"/>
      <c r="G3182" s="62"/>
      <c r="R3182" s="162"/>
    </row>
    <row r="3183" spans="3:18" s="58" customFormat="1" x14ac:dyDescent="0.25">
      <c r="C3183" s="80"/>
      <c r="G3183" s="62"/>
      <c r="R3183" s="162"/>
    </row>
    <row r="3184" spans="3:18" s="58" customFormat="1" x14ac:dyDescent="0.25">
      <c r="C3184" s="80"/>
      <c r="G3184" s="62"/>
      <c r="R3184" s="162"/>
    </row>
    <row r="3185" spans="3:18" s="58" customFormat="1" x14ac:dyDescent="0.25">
      <c r="C3185" s="80"/>
      <c r="G3185" s="62"/>
      <c r="R3185" s="162"/>
    </row>
    <row r="3186" spans="3:18" s="58" customFormat="1" x14ac:dyDescent="0.25">
      <c r="C3186" s="80"/>
      <c r="G3186" s="62"/>
      <c r="R3186" s="162"/>
    </row>
    <row r="3187" spans="3:18" s="58" customFormat="1" x14ac:dyDescent="0.25">
      <c r="C3187" s="80"/>
      <c r="G3187" s="62"/>
      <c r="R3187" s="162"/>
    </row>
    <row r="3188" spans="3:18" s="58" customFormat="1" x14ac:dyDescent="0.25">
      <c r="C3188" s="80"/>
      <c r="G3188" s="62"/>
      <c r="R3188" s="162"/>
    </row>
    <row r="3189" spans="3:18" s="58" customFormat="1" x14ac:dyDescent="0.25">
      <c r="C3189" s="80"/>
      <c r="G3189" s="62"/>
      <c r="R3189" s="162"/>
    </row>
    <row r="3190" spans="3:18" s="58" customFormat="1" x14ac:dyDescent="0.25">
      <c r="C3190" s="80"/>
      <c r="G3190" s="62"/>
      <c r="R3190" s="162"/>
    </row>
    <row r="3191" spans="3:18" s="58" customFormat="1" x14ac:dyDescent="0.25">
      <c r="C3191" s="80"/>
      <c r="G3191" s="62"/>
      <c r="R3191" s="162"/>
    </row>
    <row r="3192" spans="3:18" s="58" customFormat="1" x14ac:dyDescent="0.25">
      <c r="C3192" s="80"/>
      <c r="G3192" s="62"/>
      <c r="R3192" s="162"/>
    </row>
    <row r="3193" spans="3:18" s="58" customFormat="1" x14ac:dyDescent="0.25">
      <c r="C3193" s="80"/>
      <c r="G3193" s="62"/>
      <c r="R3193" s="162"/>
    </row>
    <row r="3194" spans="3:18" s="58" customFormat="1" x14ac:dyDescent="0.25">
      <c r="C3194" s="80"/>
      <c r="G3194" s="62"/>
      <c r="R3194" s="162"/>
    </row>
    <row r="3195" spans="3:18" s="58" customFormat="1" x14ac:dyDescent="0.25">
      <c r="C3195" s="80"/>
      <c r="G3195" s="62"/>
      <c r="R3195" s="162"/>
    </row>
    <row r="3196" spans="3:18" s="58" customFormat="1" x14ac:dyDescent="0.25">
      <c r="C3196" s="80"/>
      <c r="G3196" s="62"/>
      <c r="R3196" s="162"/>
    </row>
    <row r="3197" spans="3:18" s="58" customFormat="1" x14ac:dyDescent="0.25">
      <c r="C3197" s="80"/>
      <c r="G3197" s="62"/>
      <c r="R3197" s="162"/>
    </row>
    <row r="3198" spans="3:18" s="58" customFormat="1" x14ac:dyDescent="0.25">
      <c r="C3198" s="80"/>
      <c r="G3198" s="62"/>
      <c r="R3198" s="162"/>
    </row>
    <row r="3199" spans="3:18" s="58" customFormat="1" x14ac:dyDescent="0.25">
      <c r="C3199" s="80"/>
      <c r="G3199" s="62"/>
      <c r="R3199" s="162"/>
    </row>
    <row r="3200" spans="3:18" s="58" customFormat="1" x14ac:dyDescent="0.25">
      <c r="C3200" s="80"/>
      <c r="G3200" s="62"/>
      <c r="R3200" s="162"/>
    </row>
    <row r="3201" spans="3:18" s="58" customFormat="1" x14ac:dyDescent="0.25">
      <c r="C3201" s="80"/>
      <c r="G3201" s="62"/>
      <c r="R3201" s="162"/>
    </row>
    <row r="3202" spans="3:18" s="58" customFormat="1" x14ac:dyDescent="0.25">
      <c r="C3202" s="80"/>
      <c r="G3202" s="62"/>
      <c r="R3202" s="162"/>
    </row>
    <row r="3203" spans="3:18" s="58" customFormat="1" x14ac:dyDescent="0.25">
      <c r="C3203" s="80"/>
      <c r="G3203" s="62"/>
      <c r="R3203" s="162"/>
    </row>
    <row r="3204" spans="3:18" s="58" customFormat="1" x14ac:dyDescent="0.25">
      <c r="C3204" s="80"/>
      <c r="G3204" s="62"/>
      <c r="R3204" s="162"/>
    </row>
    <row r="3205" spans="3:18" s="58" customFormat="1" x14ac:dyDescent="0.25">
      <c r="C3205" s="80"/>
      <c r="G3205" s="62"/>
      <c r="R3205" s="162"/>
    </row>
    <row r="3206" spans="3:18" s="58" customFormat="1" x14ac:dyDescent="0.25">
      <c r="C3206" s="80"/>
      <c r="G3206" s="62"/>
      <c r="R3206" s="162"/>
    </row>
    <row r="3207" spans="3:18" s="58" customFormat="1" x14ac:dyDescent="0.25">
      <c r="C3207" s="80"/>
      <c r="G3207" s="62"/>
      <c r="R3207" s="162"/>
    </row>
    <row r="3208" spans="3:18" s="58" customFormat="1" x14ac:dyDescent="0.25">
      <c r="C3208" s="80"/>
      <c r="G3208" s="62"/>
      <c r="R3208" s="162"/>
    </row>
    <row r="3209" spans="3:18" s="58" customFormat="1" x14ac:dyDescent="0.25">
      <c r="C3209" s="80"/>
      <c r="G3209" s="62"/>
      <c r="R3209" s="162"/>
    </row>
    <row r="3210" spans="3:18" s="58" customFormat="1" x14ac:dyDescent="0.25">
      <c r="C3210" s="80"/>
      <c r="G3210" s="62"/>
      <c r="R3210" s="162"/>
    </row>
    <row r="3211" spans="3:18" s="58" customFormat="1" x14ac:dyDescent="0.25">
      <c r="C3211" s="80"/>
      <c r="G3211" s="62"/>
      <c r="R3211" s="162"/>
    </row>
    <row r="3212" spans="3:18" s="58" customFormat="1" x14ac:dyDescent="0.25">
      <c r="C3212" s="80"/>
      <c r="G3212" s="62"/>
      <c r="R3212" s="162"/>
    </row>
    <row r="3213" spans="3:18" s="58" customFormat="1" x14ac:dyDescent="0.25">
      <c r="C3213" s="80"/>
      <c r="G3213" s="62"/>
      <c r="R3213" s="162"/>
    </row>
    <row r="3214" spans="3:18" s="58" customFormat="1" x14ac:dyDescent="0.25">
      <c r="C3214" s="80"/>
      <c r="G3214" s="62"/>
      <c r="R3214" s="162"/>
    </row>
    <row r="3215" spans="3:18" s="58" customFormat="1" x14ac:dyDescent="0.25">
      <c r="C3215" s="80"/>
      <c r="G3215" s="62"/>
      <c r="R3215" s="162"/>
    </row>
    <row r="3216" spans="3:18" s="58" customFormat="1" x14ac:dyDescent="0.25">
      <c r="C3216" s="80"/>
      <c r="G3216" s="62"/>
      <c r="R3216" s="162"/>
    </row>
    <row r="3217" spans="3:18" s="58" customFormat="1" x14ac:dyDescent="0.25">
      <c r="C3217" s="80"/>
      <c r="G3217" s="62"/>
      <c r="R3217" s="162"/>
    </row>
    <row r="3218" spans="3:18" s="58" customFormat="1" x14ac:dyDescent="0.25">
      <c r="C3218" s="80"/>
      <c r="G3218" s="62"/>
      <c r="R3218" s="162"/>
    </row>
    <row r="3219" spans="3:18" s="58" customFormat="1" x14ac:dyDescent="0.25">
      <c r="C3219" s="80"/>
      <c r="G3219" s="62"/>
      <c r="R3219" s="162"/>
    </row>
    <row r="3220" spans="3:18" s="58" customFormat="1" x14ac:dyDescent="0.25">
      <c r="C3220" s="80"/>
      <c r="G3220" s="62"/>
      <c r="R3220" s="162"/>
    </row>
    <row r="3221" spans="3:18" s="58" customFormat="1" x14ac:dyDescent="0.25">
      <c r="C3221" s="80"/>
      <c r="G3221" s="62"/>
      <c r="R3221" s="162"/>
    </row>
    <row r="3222" spans="3:18" s="58" customFormat="1" x14ac:dyDescent="0.25">
      <c r="C3222" s="80"/>
      <c r="G3222" s="62"/>
      <c r="R3222" s="162"/>
    </row>
    <row r="3223" spans="3:18" s="58" customFormat="1" x14ac:dyDescent="0.25">
      <c r="C3223" s="80"/>
      <c r="G3223" s="62"/>
      <c r="R3223" s="162"/>
    </row>
    <row r="3224" spans="3:18" s="58" customFormat="1" x14ac:dyDescent="0.25">
      <c r="C3224" s="80"/>
      <c r="G3224" s="62"/>
      <c r="R3224" s="162"/>
    </row>
    <row r="3225" spans="3:18" s="58" customFormat="1" x14ac:dyDescent="0.25">
      <c r="C3225" s="80"/>
      <c r="G3225" s="62"/>
      <c r="R3225" s="162"/>
    </row>
    <row r="3226" spans="3:18" s="58" customFormat="1" x14ac:dyDescent="0.25">
      <c r="C3226" s="80"/>
      <c r="G3226" s="62"/>
      <c r="R3226" s="162"/>
    </row>
    <row r="3227" spans="3:18" s="58" customFormat="1" x14ac:dyDescent="0.25">
      <c r="C3227" s="80"/>
      <c r="G3227" s="62"/>
      <c r="R3227" s="162"/>
    </row>
    <row r="3228" spans="3:18" s="58" customFormat="1" x14ac:dyDescent="0.25">
      <c r="C3228" s="80"/>
      <c r="G3228" s="62"/>
      <c r="R3228" s="162"/>
    </row>
    <row r="3229" spans="3:18" s="58" customFormat="1" x14ac:dyDescent="0.25">
      <c r="C3229" s="80"/>
      <c r="G3229" s="62"/>
      <c r="R3229" s="162"/>
    </row>
    <row r="3230" spans="3:18" s="58" customFormat="1" x14ac:dyDescent="0.25">
      <c r="C3230" s="80"/>
      <c r="G3230" s="62"/>
      <c r="R3230" s="162"/>
    </row>
    <row r="3231" spans="3:18" s="58" customFormat="1" x14ac:dyDescent="0.25">
      <c r="C3231" s="80"/>
      <c r="G3231" s="62"/>
      <c r="R3231" s="162"/>
    </row>
    <row r="3232" spans="3:18" s="58" customFormat="1" x14ac:dyDescent="0.25">
      <c r="C3232" s="80"/>
      <c r="G3232" s="62"/>
      <c r="R3232" s="162"/>
    </row>
    <row r="3233" spans="3:18" s="58" customFormat="1" x14ac:dyDescent="0.25">
      <c r="C3233" s="80"/>
      <c r="G3233" s="62"/>
      <c r="R3233" s="162"/>
    </row>
    <row r="3234" spans="3:18" s="58" customFormat="1" x14ac:dyDescent="0.25">
      <c r="C3234" s="80"/>
      <c r="G3234" s="62"/>
      <c r="R3234" s="162"/>
    </row>
    <row r="3235" spans="3:18" s="58" customFormat="1" x14ac:dyDescent="0.25">
      <c r="C3235" s="80"/>
      <c r="G3235" s="62"/>
      <c r="R3235" s="162"/>
    </row>
    <row r="3236" spans="3:18" s="58" customFormat="1" x14ac:dyDescent="0.25">
      <c r="C3236" s="80"/>
      <c r="G3236" s="62"/>
      <c r="R3236" s="162"/>
    </row>
    <row r="3237" spans="3:18" s="58" customFormat="1" x14ac:dyDescent="0.25">
      <c r="C3237" s="80"/>
      <c r="G3237" s="62"/>
      <c r="R3237" s="162"/>
    </row>
    <row r="3238" spans="3:18" s="58" customFormat="1" x14ac:dyDescent="0.25">
      <c r="C3238" s="80"/>
      <c r="G3238" s="62"/>
      <c r="R3238" s="162"/>
    </row>
    <row r="3239" spans="3:18" s="58" customFormat="1" x14ac:dyDescent="0.25">
      <c r="C3239" s="80"/>
      <c r="G3239" s="62"/>
      <c r="R3239" s="162"/>
    </row>
    <row r="3240" spans="3:18" s="58" customFormat="1" x14ac:dyDescent="0.25">
      <c r="C3240" s="80"/>
      <c r="G3240" s="62"/>
      <c r="R3240" s="162"/>
    </row>
    <row r="3241" spans="3:18" s="58" customFormat="1" x14ac:dyDescent="0.25">
      <c r="C3241" s="80"/>
      <c r="G3241" s="62"/>
      <c r="R3241" s="162"/>
    </row>
    <row r="3242" spans="3:18" s="58" customFormat="1" x14ac:dyDescent="0.25">
      <c r="C3242" s="80"/>
      <c r="G3242" s="62"/>
      <c r="R3242" s="162"/>
    </row>
    <row r="3243" spans="3:18" s="58" customFormat="1" x14ac:dyDescent="0.25">
      <c r="C3243" s="80"/>
      <c r="G3243" s="62"/>
      <c r="R3243" s="162"/>
    </row>
    <row r="3244" spans="3:18" s="58" customFormat="1" x14ac:dyDescent="0.25">
      <c r="C3244" s="80"/>
      <c r="G3244" s="62"/>
      <c r="R3244" s="162"/>
    </row>
    <row r="3245" spans="3:18" s="58" customFormat="1" x14ac:dyDescent="0.25">
      <c r="C3245" s="80"/>
      <c r="G3245" s="62"/>
      <c r="R3245" s="162"/>
    </row>
    <row r="3246" spans="3:18" s="58" customFormat="1" x14ac:dyDescent="0.25">
      <c r="C3246" s="80"/>
      <c r="G3246" s="62"/>
      <c r="R3246" s="162"/>
    </row>
    <row r="3247" spans="3:18" s="58" customFormat="1" x14ac:dyDescent="0.25">
      <c r="C3247" s="80"/>
      <c r="G3247" s="62"/>
      <c r="R3247" s="162"/>
    </row>
    <row r="3248" spans="3:18" s="58" customFormat="1" x14ac:dyDescent="0.25">
      <c r="C3248" s="80"/>
      <c r="G3248" s="62"/>
      <c r="R3248" s="162"/>
    </row>
    <row r="3249" spans="3:18" s="58" customFormat="1" x14ac:dyDescent="0.25">
      <c r="C3249" s="80"/>
      <c r="G3249" s="62"/>
      <c r="R3249" s="162"/>
    </row>
    <row r="3250" spans="3:18" s="58" customFormat="1" x14ac:dyDescent="0.25">
      <c r="C3250" s="80"/>
      <c r="G3250" s="62"/>
      <c r="R3250" s="162"/>
    </row>
    <row r="3251" spans="3:18" s="58" customFormat="1" x14ac:dyDescent="0.25">
      <c r="C3251" s="80"/>
      <c r="G3251" s="62"/>
      <c r="R3251" s="162"/>
    </row>
    <row r="3252" spans="3:18" s="58" customFormat="1" x14ac:dyDescent="0.25">
      <c r="C3252" s="80"/>
      <c r="G3252" s="62"/>
      <c r="R3252" s="162"/>
    </row>
    <row r="3253" spans="3:18" s="58" customFormat="1" x14ac:dyDescent="0.25">
      <c r="C3253" s="80"/>
      <c r="G3253" s="62"/>
      <c r="R3253" s="162"/>
    </row>
    <row r="3254" spans="3:18" s="58" customFormat="1" x14ac:dyDescent="0.25">
      <c r="C3254" s="80"/>
      <c r="G3254" s="62"/>
      <c r="R3254" s="162"/>
    </row>
    <row r="3255" spans="3:18" s="58" customFormat="1" x14ac:dyDescent="0.25">
      <c r="C3255" s="80"/>
      <c r="G3255" s="62"/>
      <c r="R3255" s="162"/>
    </row>
    <row r="3256" spans="3:18" s="58" customFormat="1" x14ac:dyDescent="0.25">
      <c r="C3256" s="80"/>
      <c r="G3256" s="62"/>
      <c r="R3256" s="162"/>
    </row>
    <row r="3257" spans="3:18" s="58" customFormat="1" x14ac:dyDescent="0.25">
      <c r="C3257" s="80"/>
      <c r="G3257" s="62"/>
      <c r="R3257" s="162"/>
    </row>
    <row r="3258" spans="3:18" s="58" customFormat="1" x14ac:dyDescent="0.25">
      <c r="C3258" s="80"/>
      <c r="G3258" s="62"/>
      <c r="R3258" s="162"/>
    </row>
    <row r="3259" spans="3:18" s="58" customFormat="1" x14ac:dyDescent="0.25">
      <c r="C3259" s="80"/>
      <c r="G3259" s="62"/>
      <c r="R3259" s="162"/>
    </row>
    <row r="3260" spans="3:18" s="58" customFormat="1" x14ac:dyDescent="0.25">
      <c r="C3260" s="80"/>
      <c r="G3260" s="62"/>
      <c r="R3260" s="162"/>
    </row>
    <row r="3261" spans="3:18" s="58" customFormat="1" x14ac:dyDescent="0.25">
      <c r="C3261" s="80"/>
      <c r="G3261" s="62"/>
      <c r="R3261" s="162"/>
    </row>
    <row r="3262" spans="3:18" s="58" customFormat="1" x14ac:dyDescent="0.25">
      <c r="C3262" s="80"/>
      <c r="G3262" s="62"/>
      <c r="R3262" s="162"/>
    </row>
    <row r="3263" spans="3:18" s="58" customFormat="1" x14ac:dyDescent="0.25">
      <c r="C3263" s="80"/>
      <c r="G3263" s="62"/>
      <c r="R3263" s="162"/>
    </row>
    <row r="3264" spans="3:18" s="58" customFormat="1" x14ac:dyDescent="0.25">
      <c r="C3264" s="80"/>
      <c r="G3264" s="62"/>
      <c r="R3264" s="162"/>
    </row>
    <row r="3265" spans="3:18" s="58" customFormat="1" x14ac:dyDescent="0.25">
      <c r="C3265" s="80"/>
      <c r="G3265" s="62"/>
      <c r="R3265" s="162"/>
    </row>
    <row r="3266" spans="3:18" s="58" customFormat="1" x14ac:dyDescent="0.25">
      <c r="C3266" s="80"/>
      <c r="G3266" s="62"/>
      <c r="R3266" s="162"/>
    </row>
    <row r="3267" spans="3:18" s="58" customFormat="1" x14ac:dyDescent="0.25">
      <c r="C3267" s="80"/>
      <c r="G3267" s="62"/>
      <c r="R3267" s="162"/>
    </row>
    <row r="3268" spans="3:18" s="58" customFormat="1" x14ac:dyDescent="0.25">
      <c r="C3268" s="80"/>
      <c r="G3268" s="62"/>
      <c r="R3268" s="162"/>
    </row>
    <row r="3269" spans="3:18" s="58" customFormat="1" x14ac:dyDescent="0.25">
      <c r="C3269" s="80"/>
      <c r="G3269" s="62"/>
      <c r="R3269" s="162"/>
    </row>
    <row r="3270" spans="3:18" s="58" customFormat="1" x14ac:dyDescent="0.25">
      <c r="C3270" s="80"/>
      <c r="G3270" s="62"/>
      <c r="R3270" s="162"/>
    </row>
    <row r="3271" spans="3:18" s="58" customFormat="1" x14ac:dyDescent="0.25">
      <c r="C3271" s="80"/>
      <c r="G3271" s="62"/>
      <c r="R3271" s="162"/>
    </row>
    <row r="3272" spans="3:18" s="58" customFormat="1" x14ac:dyDescent="0.25">
      <c r="C3272" s="80"/>
      <c r="G3272" s="62"/>
      <c r="R3272" s="162"/>
    </row>
    <row r="3273" spans="3:18" s="58" customFormat="1" x14ac:dyDescent="0.25">
      <c r="C3273" s="80"/>
      <c r="G3273" s="62"/>
      <c r="R3273" s="162"/>
    </row>
    <row r="3274" spans="3:18" s="58" customFormat="1" x14ac:dyDescent="0.25">
      <c r="C3274" s="80"/>
      <c r="G3274" s="62"/>
      <c r="R3274" s="162"/>
    </row>
    <row r="3275" spans="3:18" s="58" customFormat="1" x14ac:dyDescent="0.25">
      <c r="C3275" s="80"/>
      <c r="G3275" s="62"/>
      <c r="R3275" s="162"/>
    </row>
    <row r="3276" spans="3:18" s="58" customFormat="1" x14ac:dyDescent="0.25">
      <c r="C3276" s="80"/>
      <c r="G3276" s="62"/>
      <c r="R3276" s="162"/>
    </row>
    <row r="3277" spans="3:18" s="58" customFormat="1" x14ac:dyDescent="0.25">
      <c r="C3277" s="80"/>
      <c r="G3277" s="62"/>
      <c r="R3277" s="162"/>
    </row>
    <row r="3278" spans="3:18" s="58" customFormat="1" x14ac:dyDescent="0.25">
      <c r="C3278" s="80"/>
      <c r="G3278" s="62"/>
      <c r="R3278" s="162"/>
    </row>
    <row r="3279" spans="3:18" s="58" customFormat="1" x14ac:dyDescent="0.25">
      <c r="C3279" s="80"/>
      <c r="G3279" s="62"/>
      <c r="R3279" s="162"/>
    </row>
    <row r="3280" spans="3:18" s="58" customFormat="1" x14ac:dyDescent="0.25">
      <c r="C3280" s="80"/>
      <c r="G3280" s="62"/>
      <c r="R3280" s="162"/>
    </row>
    <row r="3281" spans="3:18" s="58" customFormat="1" x14ac:dyDescent="0.25">
      <c r="C3281" s="80"/>
      <c r="G3281" s="62"/>
      <c r="R3281" s="162"/>
    </row>
    <row r="3282" spans="3:18" s="58" customFormat="1" x14ac:dyDescent="0.25">
      <c r="C3282" s="80"/>
      <c r="G3282" s="62"/>
      <c r="R3282" s="162"/>
    </row>
    <row r="3283" spans="3:18" s="58" customFormat="1" x14ac:dyDescent="0.25">
      <c r="C3283" s="80"/>
      <c r="G3283" s="62"/>
      <c r="R3283" s="162"/>
    </row>
    <row r="3284" spans="3:18" s="58" customFormat="1" x14ac:dyDescent="0.25">
      <c r="C3284" s="80"/>
      <c r="G3284" s="62"/>
      <c r="R3284" s="162"/>
    </row>
    <row r="3285" spans="3:18" s="58" customFormat="1" x14ac:dyDescent="0.25">
      <c r="C3285" s="80"/>
      <c r="G3285" s="62"/>
      <c r="R3285" s="162"/>
    </row>
    <row r="3286" spans="3:18" s="58" customFormat="1" x14ac:dyDescent="0.25">
      <c r="C3286" s="80"/>
      <c r="G3286" s="62"/>
      <c r="R3286" s="162"/>
    </row>
    <row r="3287" spans="3:18" s="58" customFormat="1" x14ac:dyDescent="0.25">
      <c r="C3287" s="80"/>
      <c r="G3287" s="62"/>
      <c r="R3287" s="162"/>
    </row>
    <row r="3288" spans="3:18" s="58" customFormat="1" x14ac:dyDescent="0.25">
      <c r="C3288" s="80"/>
      <c r="G3288" s="62"/>
      <c r="R3288" s="162"/>
    </row>
    <row r="3289" spans="3:18" s="58" customFormat="1" x14ac:dyDescent="0.25">
      <c r="C3289" s="80"/>
      <c r="G3289" s="62"/>
      <c r="R3289" s="162"/>
    </row>
    <row r="3290" spans="3:18" s="58" customFormat="1" x14ac:dyDescent="0.25">
      <c r="C3290" s="80"/>
      <c r="G3290" s="62"/>
      <c r="R3290" s="162"/>
    </row>
    <row r="3291" spans="3:18" s="58" customFormat="1" x14ac:dyDescent="0.25">
      <c r="C3291" s="80"/>
      <c r="G3291" s="62"/>
      <c r="R3291" s="162"/>
    </row>
    <row r="3292" spans="3:18" s="58" customFormat="1" x14ac:dyDescent="0.25">
      <c r="C3292" s="80"/>
      <c r="G3292" s="62"/>
      <c r="R3292" s="162"/>
    </row>
    <row r="3293" spans="3:18" s="58" customFormat="1" x14ac:dyDescent="0.25">
      <c r="C3293" s="80"/>
      <c r="G3293" s="62"/>
      <c r="R3293" s="162"/>
    </row>
    <row r="3294" spans="3:18" s="58" customFormat="1" x14ac:dyDescent="0.25">
      <c r="C3294" s="80"/>
      <c r="G3294" s="62"/>
      <c r="R3294" s="162"/>
    </row>
    <row r="3295" spans="3:18" s="58" customFormat="1" x14ac:dyDescent="0.25">
      <c r="C3295" s="80"/>
      <c r="G3295" s="62"/>
      <c r="R3295" s="162"/>
    </row>
    <row r="3296" spans="3:18" s="58" customFormat="1" x14ac:dyDescent="0.25">
      <c r="C3296" s="80"/>
      <c r="G3296" s="62"/>
      <c r="R3296" s="162"/>
    </row>
    <row r="3297" spans="3:18" s="58" customFormat="1" x14ac:dyDescent="0.25">
      <c r="C3297" s="80"/>
      <c r="G3297" s="62"/>
      <c r="R3297" s="162"/>
    </row>
    <row r="3298" spans="3:18" s="58" customFormat="1" x14ac:dyDescent="0.25">
      <c r="C3298" s="80"/>
      <c r="G3298" s="62"/>
      <c r="R3298" s="162"/>
    </row>
    <row r="3299" spans="3:18" s="58" customFormat="1" x14ac:dyDescent="0.25">
      <c r="C3299" s="80"/>
      <c r="G3299" s="62"/>
      <c r="R3299" s="162"/>
    </row>
    <row r="3300" spans="3:18" s="58" customFormat="1" x14ac:dyDescent="0.25">
      <c r="C3300" s="80"/>
      <c r="G3300" s="62"/>
      <c r="R3300" s="162"/>
    </row>
    <row r="3301" spans="3:18" s="58" customFormat="1" x14ac:dyDescent="0.25">
      <c r="C3301" s="80"/>
      <c r="G3301" s="62"/>
      <c r="R3301" s="162"/>
    </row>
    <row r="3302" spans="3:18" s="58" customFormat="1" x14ac:dyDescent="0.25">
      <c r="C3302" s="80"/>
      <c r="G3302" s="62"/>
      <c r="R3302" s="162"/>
    </row>
    <row r="3303" spans="3:18" s="58" customFormat="1" x14ac:dyDescent="0.25">
      <c r="C3303" s="80"/>
      <c r="G3303" s="62"/>
      <c r="R3303" s="162"/>
    </row>
    <row r="3304" spans="3:18" s="58" customFormat="1" x14ac:dyDescent="0.25">
      <c r="C3304" s="80"/>
      <c r="G3304" s="62"/>
      <c r="R3304" s="162"/>
    </row>
    <row r="3305" spans="3:18" s="58" customFormat="1" x14ac:dyDescent="0.25">
      <c r="C3305" s="80"/>
      <c r="G3305" s="62"/>
      <c r="R3305" s="162"/>
    </row>
    <row r="3306" spans="3:18" s="58" customFormat="1" x14ac:dyDescent="0.25">
      <c r="C3306" s="80"/>
      <c r="G3306" s="62"/>
      <c r="R3306" s="162"/>
    </row>
    <row r="3307" spans="3:18" s="58" customFormat="1" x14ac:dyDescent="0.25">
      <c r="C3307" s="80"/>
      <c r="G3307" s="62"/>
      <c r="R3307" s="162"/>
    </row>
    <row r="3308" spans="3:18" s="58" customFormat="1" x14ac:dyDescent="0.25">
      <c r="C3308" s="80"/>
      <c r="G3308" s="62"/>
      <c r="R3308" s="162"/>
    </row>
    <row r="3309" spans="3:18" s="58" customFormat="1" x14ac:dyDescent="0.25">
      <c r="C3309" s="80"/>
      <c r="G3309" s="62"/>
      <c r="R3309" s="162"/>
    </row>
    <row r="3310" spans="3:18" s="58" customFormat="1" x14ac:dyDescent="0.25">
      <c r="C3310" s="80"/>
      <c r="G3310" s="62"/>
      <c r="R3310" s="162"/>
    </row>
    <row r="3311" spans="3:18" s="58" customFormat="1" x14ac:dyDescent="0.25">
      <c r="C3311" s="80"/>
      <c r="G3311" s="62"/>
      <c r="R3311" s="162"/>
    </row>
    <row r="3312" spans="3:18" s="58" customFormat="1" x14ac:dyDescent="0.25">
      <c r="C3312" s="80"/>
      <c r="G3312" s="62"/>
      <c r="R3312" s="162"/>
    </row>
    <row r="3313" spans="3:18" s="58" customFormat="1" x14ac:dyDescent="0.25">
      <c r="C3313" s="80"/>
      <c r="G3313" s="62"/>
      <c r="R3313" s="162"/>
    </row>
    <row r="3314" spans="3:18" s="58" customFormat="1" x14ac:dyDescent="0.25">
      <c r="C3314" s="80"/>
      <c r="G3314" s="62"/>
      <c r="R3314" s="162"/>
    </row>
    <row r="3315" spans="3:18" s="58" customFormat="1" x14ac:dyDescent="0.25">
      <c r="C3315" s="80"/>
      <c r="G3315" s="62"/>
      <c r="R3315" s="162"/>
    </row>
    <row r="3316" spans="3:18" s="58" customFormat="1" x14ac:dyDescent="0.25">
      <c r="C3316" s="80"/>
      <c r="G3316" s="62"/>
      <c r="R3316" s="162"/>
    </row>
    <row r="3317" spans="3:18" s="58" customFormat="1" x14ac:dyDescent="0.25">
      <c r="C3317" s="80"/>
      <c r="G3317" s="62"/>
      <c r="R3317" s="162"/>
    </row>
    <row r="3318" spans="3:18" s="58" customFormat="1" x14ac:dyDescent="0.25">
      <c r="C3318" s="80"/>
      <c r="G3318" s="62"/>
      <c r="R3318" s="162"/>
    </row>
    <row r="3319" spans="3:18" s="58" customFormat="1" x14ac:dyDescent="0.25">
      <c r="C3319" s="80"/>
      <c r="G3319" s="62"/>
      <c r="R3319" s="162"/>
    </row>
    <row r="3320" spans="3:18" s="58" customFormat="1" x14ac:dyDescent="0.25">
      <c r="C3320" s="80"/>
      <c r="G3320" s="62"/>
      <c r="R3320" s="162"/>
    </row>
    <row r="3321" spans="3:18" s="58" customFormat="1" x14ac:dyDescent="0.25">
      <c r="C3321" s="80"/>
      <c r="G3321" s="62"/>
      <c r="R3321" s="162"/>
    </row>
    <row r="3322" spans="3:18" s="58" customFormat="1" x14ac:dyDescent="0.25">
      <c r="C3322" s="80"/>
      <c r="G3322" s="62"/>
      <c r="R3322" s="162"/>
    </row>
    <row r="3323" spans="3:18" s="58" customFormat="1" x14ac:dyDescent="0.25">
      <c r="C3323" s="80"/>
      <c r="G3323" s="62"/>
      <c r="R3323" s="162"/>
    </row>
    <row r="3324" spans="3:18" s="58" customFormat="1" x14ac:dyDescent="0.25">
      <c r="C3324" s="80"/>
      <c r="G3324" s="62"/>
      <c r="R3324" s="162"/>
    </row>
    <row r="3325" spans="3:18" s="58" customFormat="1" x14ac:dyDescent="0.25">
      <c r="C3325" s="80"/>
      <c r="G3325" s="62"/>
      <c r="R3325" s="162"/>
    </row>
    <row r="3326" spans="3:18" s="58" customFormat="1" x14ac:dyDescent="0.25">
      <c r="C3326" s="80"/>
      <c r="G3326" s="62"/>
      <c r="R3326" s="162"/>
    </row>
    <row r="3327" spans="3:18" s="58" customFormat="1" x14ac:dyDescent="0.25">
      <c r="C3327" s="80"/>
      <c r="G3327" s="62"/>
      <c r="R3327" s="162"/>
    </row>
    <row r="3328" spans="3:18" s="58" customFormat="1" x14ac:dyDescent="0.25">
      <c r="C3328" s="80"/>
      <c r="G3328" s="62"/>
      <c r="R3328" s="162"/>
    </row>
    <row r="3329" spans="3:18" s="58" customFormat="1" x14ac:dyDescent="0.25">
      <c r="C3329" s="80"/>
      <c r="G3329" s="62"/>
      <c r="R3329" s="162"/>
    </row>
    <row r="3330" spans="3:18" s="58" customFormat="1" x14ac:dyDescent="0.25">
      <c r="C3330" s="80"/>
      <c r="G3330" s="62"/>
      <c r="R3330" s="162"/>
    </row>
    <row r="3331" spans="3:18" s="58" customFormat="1" x14ac:dyDescent="0.25">
      <c r="C3331" s="80"/>
      <c r="G3331" s="62"/>
      <c r="R3331" s="162"/>
    </row>
    <row r="3332" spans="3:18" s="58" customFormat="1" x14ac:dyDescent="0.25">
      <c r="C3332" s="80"/>
      <c r="G3332" s="62"/>
      <c r="R3332" s="162"/>
    </row>
    <row r="3333" spans="3:18" s="58" customFormat="1" x14ac:dyDescent="0.25">
      <c r="C3333" s="80"/>
      <c r="G3333" s="62"/>
      <c r="R3333" s="162"/>
    </row>
    <row r="3334" spans="3:18" s="58" customFormat="1" x14ac:dyDescent="0.25">
      <c r="C3334" s="80"/>
      <c r="G3334" s="62"/>
      <c r="R3334" s="162"/>
    </row>
    <row r="3335" spans="3:18" s="58" customFormat="1" x14ac:dyDescent="0.25">
      <c r="C3335" s="80"/>
      <c r="G3335" s="62"/>
      <c r="R3335" s="162"/>
    </row>
    <row r="3336" spans="3:18" s="58" customFormat="1" x14ac:dyDescent="0.25">
      <c r="C3336" s="80"/>
      <c r="G3336" s="62"/>
      <c r="R3336" s="162"/>
    </row>
    <row r="3337" spans="3:18" s="58" customFormat="1" x14ac:dyDescent="0.25">
      <c r="C3337" s="80"/>
      <c r="G3337" s="62"/>
      <c r="R3337" s="162"/>
    </row>
    <row r="3338" spans="3:18" s="58" customFormat="1" x14ac:dyDescent="0.25">
      <c r="C3338" s="80"/>
      <c r="G3338" s="62"/>
      <c r="R3338" s="162"/>
    </row>
    <row r="3339" spans="3:18" s="58" customFormat="1" x14ac:dyDescent="0.25">
      <c r="C3339" s="80"/>
      <c r="G3339" s="62"/>
      <c r="R3339" s="162"/>
    </row>
    <row r="3340" spans="3:18" s="58" customFormat="1" x14ac:dyDescent="0.25">
      <c r="C3340" s="80"/>
      <c r="G3340" s="62"/>
      <c r="R3340" s="162"/>
    </row>
    <row r="3341" spans="3:18" s="58" customFormat="1" x14ac:dyDescent="0.25">
      <c r="C3341" s="80"/>
      <c r="G3341" s="62"/>
      <c r="R3341" s="162"/>
    </row>
    <row r="3342" spans="3:18" s="58" customFormat="1" x14ac:dyDescent="0.25">
      <c r="C3342" s="80"/>
      <c r="G3342" s="62"/>
      <c r="R3342" s="162"/>
    </row>
    <row r="3343" spans="3:18" s="58" customFormat="1" x14ac:dyDescent="0.25">
      <c r="C3343" s="80"/>
      <c r="G3343" s="62"/>
      <c r="R3343" s="162"/>
    </row>
    <row r="3344" spans="3:18" s="58" customFormat="1" x14ac:dyDescent="0.25">
      <c r="C3344" s="80"/>
      <c r="G3344" s="62"/>
      <c r="R3344" s="162"/>
    </row>
    <row r="3345" spans="3:18" s="58" customFormat="1" x14ac:dyDescent="0.25">
      <c r="C3345" s="80"/>
      <c r="G3345" s="62"/>
      <c r="R3345" s="162"/>
    </row>
    <row r="3346" spans="3:18" s="58" customFormat="1" x14ac:dyDescent="0.25">
      <c r="C3346" s="80"/>
      <c r="G3346" s="62"/>
      <c r="R3346" s="162"/>
    </row>
    <row r="3347" spans="3:18" s="58" customFormat="1" x14ac:dyDescent="0.25">
      <c r="C3347" s="80"/>
      <c r="G3347" s="62"/>
      <c r="R3347" s="162"/>
    </row>
    <row r="3348" spans="3:18" s="58" customFormat="1" x14ac:dyDescent="0.25">
      <c r="C3348" s="80"/>
      <c r="G3348" s="62"/>
      <c r="R3348" s="162"/>
    </row>
    <row r="3349" spans="3:18" s="58" customFormat="1" x14ac:dyDescent="0.25">
      <c r="C3349" s="80"/>
      <c r="G3349" s="62"/>
      <c r="R3349" s="162"/>
    </row>
    <row r="3350" spans="3:18" s="58" customFormat="1" x14ac:dyDescent="0.25">
      <c r="C3350" s="80"/>
      <c r="G3350" s="62"/>
      <c r="R3350" s="162"/>
    </row>
    <row r="3351" spans="3:18" s="58" customFormat="1" x14ac:dyDescent="0.25">
      <c r="C3351" s="80"/>
      <c r="G3351" s="62"/>
      <c r="R3351" s="162"/>
    </row>
    <row r="3352" spans="3:18" s="58" customFormat="1" x14ac:dyDescent="0.25">
      <c r="C3352" s="80"/>
      <c r="G3352" s="62"/>
      <c r="R3352" s="162"/>
    </row>
    <row r="3353" spans="3:18" s="58" customFormat="1" x14ac:dyDescent="0.25">
      <c r="C3353" s="80"/>
      <c r="G3353" s="62"/>
      <c r="R3353" s="162"/>
    </row>
    <row r="3354" spans="3:18" s="58" customFormat="1" x14ac:dyDescent="0.25">
      <c r="C3354" s="80"/>
      <c r="G3354" s="62"/>
      <c r="R3354" s="162"/>
    </row>
    <row r="3355" spans="3:18" s="58" customFormat="1" x14ac:dyDescent="0.25">
      <c r="C3355" s="80"/>
      <c r="G3355" s="62"/>
      <c r="R3355" s="162"/>
    </row>
    <row r="3356" spans="3:18" s="58" customFormat="1" x14ac:dyDescent="0.25">
      <c r="C3356" s="80"/>
      <c r="G3356" s="62"/>
      <c r="R3356" s="162"/>
    </row>
    <row r="3357" spans="3:18" s="58" customFormat="1" x14ac:dyDescent="0.25">
      <c r="C3357" s="80"/>
      <c r="G3357" s="62"/>
      <c r="R3357" s="162"/>
    </row>
    <row r="3358" spans="3:18" s="58" customFormat="1" x14ac:dyDescent="0.25">
      <c r="C3358" s="80"/>
      <c r="G3358" s="62"/>
      <c r="R3358" s="162"/>
    </row>
    <row r="3359" spans="3:18" s="58" customFormat="1" x14ac:dyDescent="0.25">
      <c r="C3359" s="80"/>
      <c r="G3359" s="62"/>
      <c r="R3359" s="162"/>
    </row>
    <row r="3360" spans="3:18" s="58" customFormat="1" x14ac:dyDescent="0.25">
      <c r="C3360" s="80"/>
      <c r="G3360" s="62"/>
      <c r="R3360" s="162"/>
    </row>
    <row r="3361" spans="3:18" s="58" customFormat="1" x14ac:dyDescent="0.25">
      <c r="C3361" s="80"/>
      <c r="G3361" s="62"/>
      <c r="R3361" s="162"/>
    </row>
    <row r="3362" spans="3:18" s="58" customFormat="1" x14ac:dyDescent="0.25">
      <c r="C3362" s="80"/>
      <c r="G3362" s="62"/>
      <c r="R3362" s="162"/>
    </row>
    <row r="3363" spans="3:18" s="58" customFormat="1" x14ac:dyDescent="0.25">
      <c r="C3363" s="80"/>
      <c r="G3363" s="62"/>
      <c r="R3363" s="162"/>
    </row>
    <row r="3364" spans="3:18" s="58" customFormat="1" x14ac:dyDescent="0.25">
      <c r="C3364" s="80"/>
      <c r="G3364" s="62"/>
      <c r="R3364" s="162"/>
    </row>
    <row r="3365" spans="3:18" s="58" customFormat="1" x14ac:dyDescent="0.25">
      <c r="C3365" s="80"/>
      <c r="G3365" s="62"/>
      <c r="R3365" s="162"/>
    </row>
    <row r="3366" spans="3:18" s="58" customFormat="1" x14ac:dyDescent="0.25">
      <c r="C3366" s="80"/>
      <c r="G3366" s="62"/>
      <c r="R3366" s="162"/>
    </row>
    <row r="3367" spans="3:18" s="58" customFormat="1" x14ac:dyDescent="0.25">
      <c r="C3367" s="80"/>
      <c r="G3367" s="62"/>
      <c r="R3367" s="162"/>
    </row>
    <row r="3368" spans="3:18" s="58" customFormat="1" x14ac:dyDescent="0.25">
      <c r="C3368" s="80"/>
      <c r="G3368" s="62"/>
      <c r="R3368" s="162"/>
    </row>
    <row r="3369" spans="3:18" s="58" customFormat="1" x14ac:dyDescent="0.25">
      <c r="C3369" s="80"/>
      <c r="G3369" s="62"/>
      <c r="R3369" s="162"/>
    </row>
    <row r="3370" spans="3:18" s="58" customFormat="1" x14ac:dyDescent="0.25">
      <c r="C3370" s="80"/>
      <c r="G3370" s="62"/>
      <c r="R3370" s="162"/>
    </row>
    <row r="3371" spans="3:18" s="58" customFormat="1" x14ac:dyDescent="0.25">
      <c r="C3371" s="80"/>
      <c r="G3371" s="62"/>
      <c r="R3371" s="162"/>
    </row>
    <row r="3372" spans="3:18" s="58" customFormat="1" x14ac:dyDescent="0.25">
      <c r="C3372" s="80"/>
      <c r="G3372" s="62"/>
      <c r="R3372" s="162"/>
    </row>
    <row r="3373" spans="3:18" s="58" customFormat="1" x14ac:dyDescent="0.25">
      <c r="C3373" s="80"/>
      <c r="G3373" s="62"/>
      <c r="R3373" s="162"/>
    </row>
    <row r="3374" spans="3:18" s="58" customFormat="1" x14ac:dyDescent="0.25">
      <c r="C3374" s="80"/>
      <c r="G3374" s="62"/>
      <c r="R3374" s="162"/>
    </row>
    <row r="3375" spans="3:18" s="58" customFormat="1" x14ac:dyDescent="0.25">
      <c r="C3375" s="80"/>
      <c r="G3375" s="62"/>
      <c r="R3375" s="162"/>
    </row>
    <row r="3376" spans="3:18" s="58" customFormat="1" x14ac:dyDescent="0.25">
      <c r="C3376" s="80"/>
      <c r="G3376" s="62"/>
      <c r="R3376" s="162"/>
    </row>
    <row r="3377" spans="3:18" s="58" customFormat="1" x14ac:dyDescent="0.25">
      <c r="C3377" s="80"/>
      <c r="G3377" s="62"/>
      <c r="R3377" s="162"/>
    </row>
    <row r="3378" spans="3:18" s="58" customFormat="1" x14ac:dyDescent="0.25">
      <c r="C3378" s="80"/>
      <c r="G3378" s="62"/>
      <c r="R3378" s="162"/>
    </row>
    <row r="3379" spans="3:18" s="58" customFormat="1" x14ac:dyDescent="0.25">
      <c r="C3379" s="80"/>
      <c r="G3379" s="62"/>
      <c r="R3379" s="162"/>
    </row>
    <row r="3380" spans="3:18" s="58" customFormat="1" x14ac:dyDescent="0.25">
      <c r="C3380" s="80"/>
      <c r="G3380" s="62"/>
      <c r="R3380" s="162"/>
    </row>
    <row r="3381" spans="3:18" s="58" customFormat="1" x14ac:dyDescent="0.25">
      <c r="C3381" s="80"/>
      <c r="G3381" s="62"/>
      <c r="R3381" s="162"/>
    </row>
    <row r="3382" spans="3:18" s="58" customFormat="1" x14ac:dyDescent="0.25">
      <c r="C3382" s="80"/>
      <c r="G3382" s="62"/>
      <c r="R3382" s="162"/>
    </row>
    <row r="3383" spans="3:18" s="58" customFormat="1" x14ac:dyDescent="0.25">
      <c r="C3383" s="80"/>
      <c r="G3383" s="62"/>
      <c r="R3383" s="162"/>
    </row>
    <row r="3384" spans="3:18" s="58" customFormat="1" x14ac:dyDescent="0.25">
      <c r="C3384" s="80"/>
      <c r="G3384" s="62"/>
      <c r="R3384" s="162"/>
    </row>
    <row r="3385" spans="3:18" s="58" customFormat="1" x14ac:dyDescent="0.25">
      <c r="C3385" s="80"/>
      <c r="G3385" s="62"/>
      <c r="R3385" s="162"/>
    </row>
    <row r="3386" spans="3:18" s="58" customFormat="1" x14ac:dyDescent="0.25">
      <c r="C3386" s="80"/>
      <c r="G3386" s="62"/>
      <c r="R3386" s="162"/>
    </row>
    <row r="3387" spans="3:18" s="58" customFormat="1" x14ac:dyDescent="0.25">
      <c r="C3387" s="80"/>
      <c r="G3387" s="62"/>
      <c r="R3387" s="162"/>
    </row>
    <row r="3388" spans="3:18" s="58" customFormat="1" x14ac:dyDescent="0.25">
      <c r="C3388" s="80"/>
      <c r="G3388" s="62"/>
      <c r="R3388" s="162"/>
    </row>
    <row r="3389" spans="3:18" s="58" customFormat="1" x14ac:dyDescent="0.25">
      <c r="C3389" s="80"/>
      <c r="G3389" s="62"/>
      <c r="R3389" s="162"/>
    </row>
    <row r="3390" spans="3:18" s="58" customFormat="1" x14ac:dyDescent="0.25">
      <c r="C3390" s="80"/>
      <c r="G3390" s="62"/>
      <c r="R3390" s="162"/>
    </row>
    <row r="3391" spans="3:18" s="58" customFormat="1" x14ac:dyDescent="0.25">
      <c r="C3391" s="80"/>
      <c r="G3391" s="62"/>
      <c r="R3391" s="162"/>
    </row>
    <row r="3392" spans="3:18" s="58" customFormat="1" x14ac:dyDescent="0.25">
      <c r="C3392" s="80"/>
      <c r="G3392" s="62"/>
      <c r="R3392" s="162"/>
    </row>
    <row r="3393" spans="3:18" s="58" customFormat="1" x14ac:dyDescent="0.25">
      <c r="C3393" s="80"/>
      <c r="G3393" s="62"/>
      <c r="R3393" s="162"/>
    </row>
    <row r="3394" spans="3:18" s="58" customFormat="1" x14ac:dyDescent="0.25">
      <c r="C3394" s="80"/>
      <c r="G3394" s="62"/>
      <c r="R3394" s="162"/>
    </row>
    <row r="3395" spans="3:18" s="58" customFormat="1" x14ac:dyDescent="0.25">
      <c r="C3395" s="80"/>
      <c r="G3395" s="62"/>
      <c r="R3395" s="162"/>
    </row>
    <row r="3396" spans="3:18" s="58" customFormat="1" x14ac:dyDescent="0.25">
      <c r="C3396" s="80"/>
      <c r="G3396" s="62"/>
      <c r="R3396" s="162"/>
    </row>
    <row r="3397" spans="3:18" s="58" customFormat="1" x14ac:dyDescent="0.25">
      <c r="C3397" s="80"/>
      <c r="G3397" s="62"/>
      <c r="R3397" s="162"/>
    </row>
    <row r="3398" spans="3:18" s="58" customFormat="1" x14ac:dyDescent="0.25">
      <c r="C3398" s="80"/>
      <c r="G3398" s="62"/>
      <c r="R3398" s="162"/>
    </row>
    <row r="3399" spans="3:18" s="58" customFormat="1" x14ac:dyDescent="0.25">
      <c r="C3399" s="80"/>
      <c r="G3399" s="62"/>
      <c r="R3399" s="162"/>
    </row>
    <row r="3400" spans="3:18" s="58" customFormat="1" x14ac:dyDescent="0.25">
      <c r="C3400" s="80"/>
      <c r="G3400" s="62"/>
      <c r="R3400" s="162"/>
    </row>
    <row r="3401" spans="3:18" s="58" customFormat="1" x14ac:dyDescent="0.25">
      <c r="C3401" s="80"/>
      <c r="G3401" s="62"/>
      <c r="R3401" s="162"/>
    </row>
    <row r="3402" spans="3:18" s="58" customFormat="1" x14ac:dyDescent="0.25">
      <c r="C3402" s="80"/>
      <c r="G3402" s="62"/>
      <c r="R3402" s="162"/>
    </row>
    <row r="3403" spans="3:18" s="58" customFormat="1" x14ac:dyDescent="0.25">
      <c r="C3403" s="80"/>
      <c r="G3403" s="62"/>
      <c r="R3403" s="162"/>
    </row>
    <row r="3404" spans="3:18" s="58" customFormat="1" x14ac:dyDescent="0.25">
      <c r="C3404" s="80"/>
      <c r="G3404" s="62"/>
      <c r="R3404" s="162"/>
    </row>
    <row r="3405" spans="3:18" s="58" customFormat="1" x14ac:dyDescent="0.25">
      <c r="C3405" s="80"/>
      <c r="G3405" s="62"/>
      <c r="R3405" s="162"/>
    </row>
    <row r="3406" spans="3:18" s="58" customFormat="1" x14ac:dyDescent="0.25">
      <c r="C3406" s="80"/>
      <c r="G3406" s="62"/>
      <c r="R3406" s="162"/>
    </row>
    <row r="3407" spans="3:18" s="58" customFormat="1" x14ac:dyDescent="0.25">
      <c r="C3407" s="80"/>
      <c r="G3407" s="62"/>
      <c r="R3407" s="162"/>
    </row>
    <row r="3408" spans="3:18" s="58" customFormat="1" x14ac:dyDescent="0.25">
      <c r="C3408" s="80"/>
      <c r="G3408" s="62"/>
      <c r="R3408" s="162"/>
    </row>
    <row r="3409" spans="3:18" s="58" customFormat="1" x14ac:dyDescent="0.25">
      <c r="C3409" s="80"/>
      <c r="G3409" s="62"/>
      <c r="R3409" s="162"/>
    </row>
    <row r="3410" spans="3:18" s="58" customFormat="1" x14ac:dyDescent="0.25">
      <c r="C3410" s="80"/>
      <c r="G3410" s="62"/>
      <c r="R3410" s="162"/>
    </row>
    <row r="3411" spans="3:18" s="58" customFormat="1" x14ac:dyDescent="0.25">
      <c r="C3411" s="80"/>
      <c r="G3411" s="62"/>
      <c r="R3411" s="162"/>
    </row>
    <row r="3412" spans="3:18" s="58" customFormat="1" x14ac:dyDescent="0.25">
      <c r="C3412" s="80"/>
      <c r="G3412" s="62"/>
      <c r="R3412" s="162"/>
    </row>
    <row r="3413" spans="3:18" s="58" customFormat="1" x14ac:dyDescent="0.25">
      <c r="C3413" s="80"/>
      <c r="G3413" s="62"/>
      <c r="R3413" s="162"/>
    </row>
    <row r="3414" spans="3:18" s="58" customFormat="1" x14ac:dyDescent="0.25">
      <c r="C3414" s="80"/>
      <c r="G3414" s="62"/>
      <c r="R3414" s="162"/>
    </row>
    <row r="3415" spans="3:18" s="58" customFormat="1" x14ac:dyDescent="0.25">
      <c r="C3415" s="80"/>
      <c r="G3415" s="62"/>
      <c r="R3415" s="162"/>
    </row>
    <row r="3416" spans="3:18" s="58" customFormat="1" x14ac:dyDescent="0.25">
      <c r="C3416" s="80"/>
      <c r="G3416" s="62"/>
      <c r="R3416" s="162"/>
    </row>
    <row r="3417" spans="3:18" s="58" customFormat="1" x14ac:dyDescent="0.25">
      <c r="C3417" s="80"/>
      <c r="G3417" s="62"/>
      <c r="R3417" s="162"/>
    </row>
    <row r="3418" spans="3:18" s="58" customFormat="1" x14ac:dyDescent="0.25">
      <c r="C3418" s="80"/>
      <c r="G3418" s="62"/>
      <c r="R3418" s="162"/>
    </row>
    <row r="3419" spans="3:18" s="58" customFormat="1" x14ac:dyDescent="0.25">
      <c r="C3419" s="80"/>
      <c r="G3419" s="62"/>
      <c r="R3419" s="162"/>
    </row>
    <row r="3420" spans="3:18" s="58" customFormat="1" x14ac:dyDescent="0.25">
      <c r="C3420" s="80"/>
      <c r="G3420" s="62"/>
      <c r="R3420" s="162"/>
    </row>
    <row r="3421" spans="3:18" s="58" customFormat="1" x14ac:dyDescent="0.25">
      <c r="C3421" s="80"/>
      <c r="G3421" s="62"/>
      <c r="R3421" s="162"/>
    </row>
    <row r="3422" spans="3:18" s="58" customFormat="1" x14ac:dyDescent="0.25">
      <c r="C3422" s="80"/>
      <c r="G3422" s="62"/>
      <c r="R3422" s="162"/>
    </row>
    <row r="3423" spans="3:18" s="58" customFormat="1" x14ac:dyDescent="0.25">
      <c r="C3423" s="80"/>
      <c r="G3423" s="62"/>
      <c r="R3423" s="162"/>
    </row>
    <row r="3424" spans="3:18" s="58" customFormat="1" x14ac:dyDescent="0.25">
      <c r="C3424" s="80"/>
      <c r="G3424" s="62"/>
      <c r="R3424" s="162"/>
    </row>
    <row r="3425" spans="3:18" s="58" customFormat="1" x14ac:dyDescent="0.25">
      <c r="C3425" s="80"/>
      <c r="G3425" s="62"/>
      <c r="R3425" s="162"/>
    </row>
    <row r="3426" spans="3:18" s="58" customFormat="1" x14ac:dyDescent="0.25">
      <c r="C3426" s="80"/>
      <c r="G3426" s="62"/>
      <c r="R3426" s="162"/>
    </row>
    <row r="3427" spans="3:18" s="58" customFormat="1" x14ac:dyDescent="0.25">
      <c r="C3427" s="80"/>
      <c r="G3427" s="62"/>
      <c r="R3427" s="162"/>
    </row>
    <row r="3428" spans="3:18" s="58" customFormat="1" x14ac:dyDescent="0.25">
      <c r="C3428" s="80"/>
      <c r="G3428" s="62"/>
      <c r="R3428" s="162"/>
    </row>
    <row r="3429" spans="3:18" s="58" customFormat="1" x14ac:dyDescent="0.25">
      <c r="C3429" s="80"/>
      <c r="G3429" s="62"/>
      <c r="R3429" s="162"/>
    </row>
    <row r="3430" spans="3:18" s="58" customFormat="1" x14ac:dyDescent="0.25">
      <c r="C3430" s="80"/>
      <c r="G3430" s="62"/>
      <c r="R3430" s="162"/>
    </row>
    <row r="3431" spans="3:18" s="58" customFormat="1" x14ac:dyDescent="0.25">
      <c r="C3431" s="80"/>
      <c r="G3431" s="62"/>
      <c r="R3431" s="162"/>
    </row>
    <row r="3432" spans="3:18" s="58" customFormat="1" x14ac:dyDescent="0.25">
      <c r="C3432" s="80"/>
      <c r="G3432" s="62"/>
      <c r="R3432" s="162"/>
    </row>
    <row r="3433" spans="3:18" s="58" customFormat="1" x14ac:dyDescent="0.25">
      <c r="C3433" s="80"/>
      <c r="G3433" s="62"/>
      <c r="R3433" s="162"/>
    </row>
    <row r="3434" spans="3:18" s="58" customFormat="1" x14ac:dyDescent="0.25">
      <c r="C3434" s="80"/>
      <c r="G3434" s="62"/>
      <c r="R3434" s="162"/>
    </row>
    <row r="3435" spans="3:18" s="58" customFormat="1" x14ac:dyDescent="0.25">
      <c r="C3435" s="80"/>
      <c r="G3435" s="62"/>
      <c r="R3435" s="162"/>
    </row>
    <row r="3436" spans="3:18" s="58" customFormat="1" x14ac:dyDescent="0.25">
      <c r="C3436" s="80"/>
      <c r="G3436" s="62"/>
      <c r="R3436" s="162"/>
    </row>
    <row r="3437" spans="3:18" s="58" customFormat="1" x14ac:dyDescent="0.25">
      <c r="C3437" s="80"/>
      <c r="G3437" s="62"/>
      <c r="R3437" s="162"/>
    </row>
    <row r="3438" spans="3:18" s="58" customFormat="1" x14ac:dyDescent="0.25">
      <c r="C3438" s="80"/>
      <c r="G3438" s="62"/>
      <c r="R3438" s="162"/>
    </row>
    <row r="3439" spans="3:18" s="58" customFormat="1" x14ac:dyDescent="0.25">
      <c r="C3439" s="80"/>
      <c r="G3439" s="62"/>
      <c r="R3439" s="162"/>
    </row>
    <row r="3440" spans="3:18" s="58" customFormat="1" x14ac:dyDescent="0.25">
      <c r="C3440" s="80"/>
      <c r="G3440" s="62"/>
      <c r="R3440" s="162"/>
    </row>
    <row r="3441" spans="3:18" s="58" customFormat="1" x14ac:dyDescent="0.25">
      <c r="C3441" s="80"/>
      <c r="G3441" s="62"/>
      <c r="R3441" s="162"/>
    </row>
    <row r="3442" spans="3:18" s="58" customFormat="1" x14ac:dyDescent="0.25">
      <c r="C3442" s="80"/>
      <c r="G3442" s="62"/>
      <c r="R3442" s="162"/>
    </row>
    <row r="3443" spans="3:18" s="58" customFormat="1" x14ac:dyDescent="0.25">
      <c r="C3443" s="80"/>
      <c r="G3443" s="62"/>
      <c r="R3443" s="162"/>
    </row>
    <row r="3444" spans="3:18" s="58" customFormat="1" x14ac:dyDescent="0.25">
      <c r="C3444" s="80"/>
      <c r="G3444" s="62"/>
      <c r="R3444" s="162"/>
    </row>
    <row r="3445" spans="3:18" s="58" customFormat="1" x14ac:dyDescent="0.25">
      <c r="C3445" s="80"/>
      <c r="G3445" s="62"/>
      <c r="R3445" s="162"/>
    </row>
    <row r="3446" spans="3:18" s="58" customFormat="1" x14ac:dyDescent="0.25">
      <c r="C3446" s="80"/>
      <c r="G3446" s="62"/>
      <c r="R3446" s="162"/>
    </row>
    <row r="3447" spans="3:18" s="58" customFormat="1" x14ac:dyDescent="0.25">
      <c r="C3447" s="80"/>
      <c r="G3447" s="62"/>
      <c r="R3447" s="162"/>
    </row>
    <row r="3448" spans="3:18" s="58" customFormat="1" x14ac:dyDescent="0.25">
      <c r="C3448" s="80"/>
      <c r="G3448" s="62"/>
      <c r="R3448" s="162"/>
    </row>
    <row r="3449" spans="3:18" s="58" customFormat="1" x14ac:dyDescent="0.25">
      <c r="C3449" s="80"/>
      <c r="G3449" s="62"/>
      <c r="R3449" s="162"/>
    </row>
    <row r="3450" spans="3:18" s="58" customFormat="1" x14ac:dyDescent="0.25">
      <c r="C3450" s="80"/>
      <c r="G3450" s="62"/>
      <c r="R3450" s="162"/>
    </row>
    <row r="3451" spans="3:18" s="58" customFormat="1" x14ac:dyDescent="0.25">
      <c r="C3451" s="80"/>
      <c r="G3451" s="62"/>
      <c r="R3451" s="162"/>
    </row>
    <row r="3452" spans="3:18" s="58" customFormat="1" x14ac:dyDescent="0.25">
      <c r="C3452" s="80"/>
      <c r="G3452" s="62"/>
      <c r="R3452" s="162"/>
    </row>
    <row r="3453" spans="3:18" s="58" customFormat="1" x14ac:dyDescent="0.25">
      <c r="C3453" s="80"/>
      <c r="G3453" s="62"/>
      <c r="R3453" s="162"/>
    </row>
    <row r="3454" spans="3:18" s="58" customFormat="1" x14ac:dyDescent="0.25">
      <c r="C3454" s="80"/>
      <c r="G3454" s="62"/>
      <c r="R3454" s="162"/>
    </row>
    <row r="3455" spans="3:18" s="58" customFormat="1" x14ac:dyDescent="0.25">
      <c r="C3455" s="80"/>
      <c r="G3455" s="62"/>
      <c r="R3455" s="162"/>
    </row>
    <row r="3456" spans="3:18" s="58" customFormat="1" x14ac:dyDescent="0.25">
      <c r="C3456" s="80"/>
      <c r="G3456" s="62"/>
      <c r="R3456" s="162"/>
    </row>
    <row r="3457" spans="3:18" s="58" customFormat="1" x14ac:dyDescent="0.25">
      <c r="C3457" s="80"/>
      <c r="G3457" s="62"/>
      <c r="R3457" s="162"/>
    </row>
    <row r="3458" spans="3:18" s="58" customFormat="1" x14ac:dyDescent="0.25">
      <c r="C3458" s="80"/>
      <c r="G3458" s="62"/>
      <c r="R3458" s="162"/>
    </row>
    <row r="3459" spans="3:18" s="58" customFormat="1" x14ac:dyDescent="0.25">
      <c r="C3459" s="80"/>
      <c r="G3459" s="62"/>
      <c r="R3459" s="162"/>
    </row>
    <row r="3460" spans="3:18" s="58" customFormat="1" x14ac:dyDescent="0.25">
      <c r="C3460" s="80"/>
      <c r="G3460" s="62"/>
      <c r="R3460" s="162"/>
    </row>
    <row r="3461" spans="3:18" s="58" customFormat="1" x14ac:dyDescent="0.25">
      <c r="C3461" s="80"/>
      <c r="G3461" s="62"/>
      <c r="R3461" s="162"/>
    </row>
    <row r="3462" spans="3:18" s="58" customFormat="1" x14ac:dyDescent="0.25">
      <c r="C3462" s="80"/>
      <c r="G3462" s="62"/>
      <c r="R3462" s="162"/>
    </row>
    <row r="3463" spans="3:18" s="58" customFormat="1" x14ac:dyDescent="0.25">
      <c r="C3463" s="80"/>
      <c r="G3463" s="62"/>
      <c r="R3463" s="162"/>
    </row>
    <row r="3464" spans="3:18" s="58" customFormat="1" x14ac:dyDescent="0.25">
      <c r="C3464" s="80"/>
      <c r="G3464" s="62"/>
      <c r="R3464" s="162"/>
    </row>
    <row r="3465" spans="3:18" s="58" customFormat="1" x14ac:dyDescent="0.25">
      <c r="C3465" s="80"/>
      <c r="G3465" s="62"/>
      <c r="R3465" s="162"/>
    </row>
    <row r="3466" spans="3:18" s="58" customFormat="1" x14ac:dyDescent="0.25">
      <c r="C3466" s="80"/>
      <c r="G3466" s="62"/>
      <c r="R3466" s="162"/>
    </row>
    <row r="3467" spans="3:18" s="58" customFormat="1" x14ac:dyDescent="0.25">
      <c r="C3467" s="80"/>
      <c r="G3467" s="62"/>
      <c r="R3467" s="162"/>
    </row>
    <row r="3468" spans="3:18" s="58" customFormat="1" x14ac:dyDescent="0.25">
      <c r="C3468" s="80"/>
      <c r="G3468" s="62"/>
      <c r="R3468" s="162"/>
    </row>
    <row r="3469" spans="3:18" s="58" customFormat="1" x14ac:dyDescent="0.25">
      <c r="C3469" s="80"/>
      <c r="G3469" s="62"/>
      <c r="R3469" s="162"/>
    </row>
    <row r="3470" spans="3:18" s="58" customFormat="1" x14ac:dyDescent="0.25">
      <c r="C3470" s="80"/>
      <c r="G3470" s="62"/>
      <c r="R3470" s="162"/>
    </row>
    <row r="3471" spans="3:18" s="58" customFormat="1" x14ac:dyDescent="0.25">
      <c r="C3471" s="80"/>
      <c r="G3471" s="62"/>
      <c r="R3471" s="162"/>
    </row>
    <row r="3472" spans="3:18" s="58" customFormat="1" x14ac:dyDescent="0.25">
      <c r="C3472" s="80"/>
      <c r="G3472" s="62"/>
      <c r="R3472" s="162"/>
    </row>
    <row r="3473" spans="3:18" s="58" customFormat="1" x14ac:dyDescent="0.25">
      <c r="C3473" s="80"/>
      <c r="G3473" s="62"/>
      <c r="R3473" s="162"/>
    </row>
    <row r="3474" spans="3:18" s="58" customFormat="1" x14ac:dyDescent="0.25">
      <c r="C3474" s="80"/>
      <c r="G3474" s="62"/>
      <c r="R3474" s="162"/>
    </row>
    <row r="3475" spans="3:18" s="58" customFormat="1" x14ac:dyDescent="0.25">
      <c r="C3475" s="80"/>
      <c r="G3475" s="62"/>
      <c r="R3475" s="162"/>
    </row>
    <row r="3476" spans="3:18" s="58" customFormat="1" x14ac:dyDescent="0.25">
      <c r="C3476" s="80"/>
      <c r="G3476" s="62"/>
      <c r="R3476" s="162"/>
    </row>
    <row r="3477" spans="3:18" s="58" customFormat="1" x14ac:dyDescent="0.25">
      <c r="C3477" s="80"/>
      <c r="G3477" s="62"/>
      <c r="R3477" s="162"/>
    </row>
    <row r="3478" spans="3:18" s="58" customFormat="1" x14ac:dyDescent="0.25">
      <c r="C3478" s="80"/>
      <c r="G3478" s="62"/>
      <c r="R3478" s="162"/>
    </row>
    <row r="3479" spans="3:18" s="58" customFormat="1" x14ac:dyDescent="0.25">
      <c r="C3479" s="80"/>
      <c r="G3479" s="62"/>
      <c r="R3479" s="162"/>
    </row>
    <row r="3480" spans="3:18" s="58" customFormat="1" x14ac:dyDescent="0.25">
      <c r="C3480" s="80"/>
      <c r="G3480" s="62"/>
      <c r="R3480" s="162"/>
    </row>
    <row r="3481" spans="3:18" s="58" customFormat="1" x14ac:dyDescent="0.25">
      <c r="C3481" s="80"/>
      <c r="G3481" s="62"/>
      <c r="R3481" s="162"/>
    </row>
    <row r="3482" spans="3:18" s="58" customFormat="1" x14ac:dyDescent="0.25">
      <c r="C3482" s="80"/>
      <c r="G3482" s="62"/>
      <c r="R3482" s="162"/>
    </row>
    <row r="3483" spans="3:18" s="58" customFormat="1" x14ac:dyDescent="0.25">
      <c r="C3483" s="80"/>
      <c r="G3483" s="62"/>
      <c r="R3483" s="162"/>
    </row>
    <row r="3484" spans="3:18" s="58" customFormat="1" x14ac:dyDescent="0.25">
      <c r="C3484" s="80"/>
      <c r="G3484" s="62"/>
      <c r="R3484" s="162"/>
    </row>
    <row r="3485" spans="3:18" s="58" customFormat="1" x14ac:dyDescent="0.25">
      <c r="C3485" s="80"/>
      <c r="G3485" s="62"/>
      <c r="R3485" s="162"/>
    </row>
    <row r="3486" spans="3:18" s="58" customFormat="1" x14ac:dyDescent="0.25">
      <c r="C3486" s="80"/>
      <c r="G3486" s="62"/>
      <c r="R3486" s="162"/>
    </row>
    <row r="3487" spans="3:18" s="58" customFormat="1" x14ac:dyDescent="0.25">
      <c r="C3487" s="80"/>
      <c r="G3487" s="62"/>
      <c r="R3487" s="162"/>
    </row>
    <row r="3488" spans="3:18" s="58" customFormat="1" x14ac:dyDescent="0.25">
      <c r="C3488" s="80"/>
      <c r="G3488" s="62"/>
      <c r="R3488" s="162"/>
    </row>
    <row r="3489" spans="3:18" s="58" customFormat="1" x14ac:dyDescent="0.25">
      <c r="C3489" s="80"/>
      <c r="G3489" s="62"/>
      <c r="R3489" s="162"/>
    </row>
    <row r="3490" spans="3:18" s="58" customFormat="1" x14ac:dyDescent="0.25">
      <c r="C3490" s="80"/>
      <c r="G3490" s="62"/>
      <c r="R3490" s="162"/>
    </row>
    <row r="3491" spans="3:18" s="58" customFormat="1" x14ac:dyDescent="0.25">
      <c r="C3491" s="80"/>
      <c r="G3491" s="62"/>
      <c r="R3491" s="162"/>
    </row>
    <row r="3492" spans="3:18" s="58" customFormat="1" x14ac:dyDescent="0.25">
      <c r="C3492" s="80"/>
      <c r="G3492" s="62"/>
      <c r="R3492" s="162"/>
    </row>
    <row r="3493" spans="3:18" s="58" customFormat="1" x14ac:dyDescent="0.25">
      <c r="C3493" s="80"/>
      <c r="G3493" s="62"/>
      <c r="R3493" s="162"/>
    </row>
    <row r="3494" spans="3:18" s="58" customFormat="1" x14ac:dyDescent="0.25">
      <c r="C3494" s="80"/>
      <c r="G3494" s="62"/>
      <c r="R3494" s="162"/>
    </row>
    <row r="3495" spans="3:18" s="58" customFormat="1" x14ac:dyDescent="0.25">
      <c r="C3495" s="80"/>
      <c r="G3495" s="62"/>
      <c r="R3495" s="162"/>
    </row>
    <row r="3496" spans="3:18" s="58" customFormat="1" x14ac:dyDescent="0.25">
      <c r="C3496" s="80"/>
      <c r="G3496" s="62"/>
      <c r="R3496" s="162"/>
    </row>
    <row r="3497" spans="3:18" s="58" customFormat="1" x14ac:dyDescent="0.25">
      <c r="C3497" s="80"/>
      <c r="G3497" s="62"/>
      <c r="R3497" s="162"/>
    </row>
    <row r="3498" spans="3:18" s="58" customFormat="1" x14ac:dyDescent="0.25">
      <c r="C3498" s="80"/>
      <c r="G3498" s="62"/>
      <c r="R3498" s="162"/>
    </row>
    <row r="3499" spans="3:18" s="58" customFormat="1" x14ac:dyDescent="0.25">
      <c r="C3499" s="80"/>
      <c r="G3499" s="62"/>
      <c r="R3499" s="162"/>
    </row>
    <row r="3500" spans="3:18" s="58" customFormat="1" x14ac:dyDescent="0.25">
      <c r="C3500" s="80"/>
      <c r="G3500" s="62"/>
      <c r="R3500" s="162"/>
    </row>
    <row r="3501" spans="3:18" s="58" customFormat="1" x14ac:dyDescent="0.25">
      <c r="C3501" s="80"/>
      <c r="G3501" s="62"/>
      <c r="R3501" s="162"/>
    </row>
    <row r="3502" spans="3:18" s="58" customFormat="1" x14ac:dyDescent="0.25">
      <c r="C3502" s="80"/>
      <c r="G3502" s="62"/>
      <c r="R3502" s="162"/>
    </row>
    <row r="3503" spans="3:18" s="58" customFormat="1" x14ac:dyDescent="0.25">
      <c r="C3503" s="80"/>
      <c r="G3503" s="62"/>
      <c r="R3503" s="162"/>
    </row>
    <row r="3504" spans="3:18" s="58" customFormat="1" x14ac:dyDescent="0.25">
      <c r="C3504" s="80"/>
      <c r="G3504" s="62"/>
      <c r="R3504" s="162"/>
    </row>
    <row r="3505" spans="3:18" s="58" customFormat="1" x14ac:dyDescent="0.25">
      <c r="C3505" s="80"/>
      <c r="G3505" s="62"/>
      <c r="R3505" s="162"/>
    </row>
    <row r="3506" spans="3:18" s="58" customFormat="1" x14ac:dyDescent="0.25">
      <c r="C3506" s="80"/>
      <c r="G3506" s="62"/>
      <c r="R3506" s="162"/>
    </row>
    <row r="3507" spans="3:18" s="58" customFormat="1" x14ac:dyDescent="0.25">
      <c r="C3507" s="80"/>
      <c r="G3507" s="62"/>
      <c r="R3507" s="162"/>
    </row>
    <row r="3508" spans="3:18" s="58" customFormat="1" x14ac:dyDescent="0.25">
      <c r="C3508" s="80"/>
      <c r="G3508" s="62"/>
      <c r="R3508" s="162"/>
    </row>
    <row r="3509" spans="3:18" s="58" customFormat="1" x14ac:dyDescent="0.25">
      <c r="C3509" s="80"/>
      <c r="G3509" s="62"/>
      <c r="R3509" s="162"/>
    </row>
    <row r="3510" spans="3:18" s="58" customFormat="1" x14ac:dyDescent="0.25">
      <c r="C3510" s="80"/>
      <c r="G3510" s="62"/>
      <c r="R3510" s="162"/>
    </row>
    <row r="3511" spans="3:18" s="58" customFormat="1" x14ac:dyDescent="0.25">
      <c r="C3511" s="80"/>
      <c r="G3511" s="62"/>
      <c r="R3511" s="162"/>
    </row>
    <row r="3512" spans="3:18" s="58" customFormat="1" x14ac:dyDescent="0.25">
      <c r="C3512" s="80"/>
      <c r="G3512" s="62"/>
      <c r="R3512" s="162"/>
    </row>
    <row r="3513" spans="3:18" s="58" customFormat="1" x14ac:dyDescent="0.25">
      <c r="C3513" s="80"/>
      <c r="G3513" s="62"/>
      <c r="R3513" s="162"/>
    </row>
    <row r="3514" spans="3:18" s="58" customFormat="1" x14ac:dyDescent="0.25">
      <c r="C3514" s="80"/>
      <c r="G3514" s="62"/>
      <c r="R3514" s="162"/>
    </row>
    <row r="3515" spans="3:18" s="58" customFormat="1" x14ac:dyDescent="0.25">
      <c r="C3515" s="80"/>
      <c r="G3515" s="62"/>
      <c r="R3515" s="162"/>
    </row>
    <row r="3516" spans="3:18" s="58" customFormat="1" x14ac:dyDescent="0.25">
      <c r="C3516" s="80"/>
      <c r="G3516" s="62"/>
      <c r="R3516" s="162"/>
    </row>
    <row r="3517" spans="3:18" s="58" customFormat="1" x14ac:dyDescent="0.25">
      <c r="C3517" s="80"/>
      <c r="G3517" s="62"/>
      <c r="R3517" s="162"/>
    </row>
    <row r="3518" spans="3:18" s="58" customFormat="1" x14ac:dyDescent="0.25">
      <c r="C3518" s="80"/>
      <c r="G3518" s="62"/>
      <c r="R3518" s="162"/>
    </row>
    <row r="3519" spans="3:18" s="58" customFormat="1" x14ac:dyDescent="0.25">
      <c r="C3519" s="80"/>
      <c r="G3519" s="62"/>
      <c r="R3519" s="162"/>
    </row>
    <row r="3520" spans="3:18" s="58" customFormat="1" x14ac:dyDescent="0.25">
      <c r="C3520" s="80"/>
      <c r="G3520" s="62"/>
      <c r="R3520" s="162"/>
    </row>
    <row r="3521" spans="3:18" s="58" customFormat="1" x14ac:dyDescent="0.25">
      <c r="C3521" s="80"/>
      <c r="G3521" s="62"/>
      <c r="R3521" s="162"/>
    </row>
    <row r="3522" spans="3:18" s="58" customFormat="1" x14ac:dyDescent="0.25">
      <c r="C3522" s="80"/>
      <c r="G3522" s="62"/>
      <c r="R3522" s="162"/>
    </row>
    <row r="3523" spans="3:18" s="58" customFormat="1" x14ac:dyDescent="0.25">
      <c r="C3523" s="80"/>
      <c r="G3523" s="62"/>
      <c r="R3523" s="162"/>
    </row>
    <row r="3524" spans="3:18" s="58" customFormat="1" x14ac:dyDescent="0.25">
      <c r="C3524" s="80"/>
      <c r="G3524" s="62"/>
      <c r="R3524" s="162"/>
    </row>
    <row r="3525" spans="3:18" s="58" customFormat="1" x14ac:dyDescent="0.25">
      <c r="C3525" s="80"/>
      <c r="G3525" s="62"/>
      <c r="R3525" s="162"/>
    </row>
    <row r="3526" spans="3:18" s="58" customFormat="1" x14ac:dyDescent="0.25">
      <c r="C3526" s="80"/>
      <c r="G3526" s="62"/>
      <c r="R3526" s="162"/>
    </row>
    <row r="3527" spans="3:18" s="58" customFormat="1" x14ac:dyDescent="0.25">
      <c r="C3527" s="80"/>
      <c r="G3527" s="62"/>
      <c r="R3527" s="162"/>
    </row>
    <row r="3528" spans="3:18" s="58" customFormat="1" x14ac:dyDescent="0.25">
      <c r="C3528" s="80"/>
      <c r="G3528" s="62"/>
      <c r="R3528" s="162"/>
    </row>
    <row r="3529" spans="3:18" s="58" customFormat="1" x14ac:dyDescent="0.25">
      <c r="C3529" s="80"/>
      <c r="G3529" s="62"/>
      <c r="R3529" s="162"/>
    </row>
    <row r="3530" spans="3:18" s="58" customFormat="1" x14ac:dyDescent="0.25">
      <c r="C3530" s="80"/>
      <c r="G3530" s="62"/>
      <c r="R3530" s="162"/>
    </row>
    <row r="3531" spans="3:18" s="58" customFormat="1" x14ac:dyDescent="0.25">
      <c r="C3531" s="80"/>
      <c r="G3531" s="62"/>
      <c r="R3531" s="162"/>
    </row>
    <row r="3532" spans="3:18" s="58" customFormat="1" x14ac:dyDescent="0.25">
      <c r="C3532" s="80"/>
      <c r="G3532" s="62"/>
      <c r="R3532" s="162"/>
    </row>
    <row r="3533" spans="3:18" s="58" customFormat="1" x14ac:dyDescent="0.25">
      <c r="C3533" s="80"/>
      <c r="G3533" s="62"/>
      <c r="R3533" s="162"/>
    </row>
    <row r="3534" spans="3:18" s="58" customFormat="1" x14ac:dyDescent="0.25">
      <c r="C3534" s="80"/>
      <c r="G3534" s="62"/>
      <c r="R3534" s="162"/>
    </row>
    <row r="3535" spans="3:18" s="58" customFormat="1" x14ac:dyDescent="0.25">
      <c r="C3535" s="80"/>
      <c r="G3535" s="62"/>
      <c r="R3535" s="162"/>
    </row>
    <row r="3536" spans="3:18" s="58" customFormat="1" x14ac:dyDescent="0.25">
      <c r="C3536" s="80"/>
      <c r="G3536" s="62"/>
      <c r="R3536" s="162"/>
    </row>
    <row r="3537" spans="3:18" s="58" customFormat="1" x14ac:dyDescent="0.25">
      <c r="C3537" s="80"/>
      <c r="G3537" s="62"/>
      <c r="R3537" s="162"/>
    </row>
    <row r="3538" spans="3:18" s="58" customFormat="1" x14ac:dyDescent="0.25">
      <c r="C3538" s="80"/>
      <c r="G3538" s="62"/>
      <c r="R3538" s="162"/>
    </row>
    <row r="3539" spans="3:18" s="58" customFormat="1" x14ac:dyDescent="0.25">
      <c r="C3539" s="80"/>
      <c r="G3539" s="62"/>
      <c r="R3539" s="162"/>
    </row>
    <row r="3540" spans="3:18" s="58" customFormat="1" x14ac:dyDescent="0.25">
      <c r="C3540" s="80"/>
      <c r="G3540" s="62"/>
      <c r="R3540" s="162"/>
    </row>
    <row r="3541" spans="3:18" s="58" customFormat="1" x14ac:dyDescent="0.25">
      <c r="C3541" s="80"/>
      <c r="G3541" s="62"/>
      <c r="R3541" s="162"/>
    </row>
    <row r="3542" spans="3:18" s="58" customFormat="1" x14ac:dyDescent="0.25">
      <c r="C3542" s="80"/>
      <c r="G3542" s="62"/>
      <c r="R3542" s="162"/>
    </row>
    <row r="3543" spans="3:18" s="58" customFormat="1" x14ac:dyDescent="0.25">
      <c r="C3543" s="80"/>
      <c r="G3543" s="62"/>
      <c r="R3543" s="162"/>
    </row>
    <row r="3544" spans="3:18" s="58" customFormat="1" x14ac:dyDescent="0.25">
      <c r="C3544" s="80"/>
      <c r="G3544" s="62"/>
      <c r="R3544" s="162"/>
    </row>
    <row r="3545" spans="3:18" s="58" customFormat="1" x14ac:dyDescent="0.25">
      <c r="C3545" s="80"/>
      <c r="G3545" s="62"/>
      <c r="R3545" s="162"/>
    </row>
    <row r="3546" spans="3:18" s="58" customFormat="1" x14ac:dyDescent="0.25">
      <c r="C3546" s="80"/>
      <c r="G3546" s="62"/>
      <c r="R3546" s="162"/>
    </row>
    <row r="3547" spans="3:18" s="58" customFormat="1" x14ac:dyDescent="0.25">
      <c r="C3547" s="80"/>
      <c r="G3547" s="62"/>
      <c r="R3547" s="162"/>
    </row>
    <row r="3548" spans="3:18" s="58" customFormat="1" x14ac:dyDescent="0.25">
      <c r="C3548" s="80"/>
      <c r="G3548" s="62"/>
      <c r="R3548" s="162"/>
    </row>
    <row r="3549" spans="3:18" s="58" customFormat="1" x14ac:dyDescent="0.25">
      <c r="C3549" s="80"/>
      <c r="G3549" s="62"/>
      <c r="R3549" s="162"/>
    </row>
    <row r="3550" spans="3:18" s="58" customFormat="1" x14ac:dyDescent="0.25">
      <c r="C3550" s="80"/>
      <c r="G3550" s="62"/>
      <c r="R3550" s="162"/>
    </row>
    <row r="3551" spans="3:18" s="58" customFormat="1" x14ac:dyDescent="0.25">
      <c r="C3551" s="80"/>
      <c r="G3551" s="62"/>
      <c r="R3551" s="162"/>
    </row>
    <row r="3552" spans="3:18" s="58" customFormat="1" x14ac:dyDescent="0.25">
      <c r="C3552" s="80"/>
      <c r="G3552" s="62"/>
      <c r="R3552" s="162"/>
    </row>
    <row r="3553" spans="3:18" s="58" customFormat="1" x14ac:dyDescent="0.25">
      <c r="C3553" s="80"/>
      <c r="G3553" s="62"/>
      <c r="R3553" s="162"/>
    </row>
    <row r="3554" spans="3:18" s="58" customFormat="1" x14ac:dyDescent="0.25">
      <c r="C3554" s="80"/>
      <c r="G3554" s="62"/>
      <c r="R3554" s="162"/>
    </row>
    <row r="3555" spans="3:18" s="58" customFormat="1" x14ac:dyDescent="0.25">
      <c r="C3555" s="80"/>
      <c r="G3555" s="62"/>
      <c r="R3555" s="162"/>
    </row>
    <row r="3556" spans="3:18" s="58" customFormat="1" x14ac:dyDescent="0.25">
      <c r="C3556" s="80"/>
      <c r="G3556" s="62"/>
      <c r="R3556" s="162"/>
    </row>
    <row r="3557" spans="3:18" s="58" customFormat="1" x14ac:dyDescent="0.25">
      <c r="C3557" s="80"/>
      <c r="G3557" s="62"/>
      <c r="R3557" s="162"/>
    </row>
    <row r="3558" spans="3:18" s="58" customFormat="1" x14ac:dyDescent="0.25">
      <c r="C3558" s="80"/>
      <c r="G3558" s="62"/>
      <c r="R3558" s="162"/>
    </row>
    <row r="3559" spans="3:18" s="58" customFormat="1" x14ac:dyDescent="0.25">
      <c r="C3559" s="80"/>
      <c r="G3559" s="62"/>
      <c r="R3559" s="162"/>
    </row>
    <row r="3560" spans="3:18" s="58" customFormat="1" x14ac:dyDescent="0.25">
      <c r="C3560" s="80"/>
      <c r="G3560" s="62"/>
      <c r="R3560" s="162"/>
    </row>
    <row r="3561" spans="3:18" s="58" customFormat="1" x14ac:dyDescent="0.25">
      <c r="C3561" s="80"/>
      <c r="G3561" s="62"/>
      <c r="R3561" s="162"/>
    </row>
    <row r="3562" spans="3:18" s="58" customFormat="1" x14ac:dyDescent="0.25">
      <c r="C3562" s="80"/>
      <c r="G3562" s="62"/>
      <c r="R3562" s="162"/>
    </row>
    <row r="3563" spans="3:18" s="58" customFormat="1" x14ac:dyDescent="0.25">
      <c r="C3563" s="80"/>
      <c r="G3563" s="62"/>
      <c r="R3563" s="162"/>
    </row>
    <row r="3564" spans="3:18" s="58" customFormat="1" x14ac:dyDescent="0.25">
      <c r="C3564" s="80"/>
      <c r="G3564" s="62"/>
      <c r="R3564" s="162"/>
    </row>
    <row r="3565" spans="3:18" s="58" customFormat="1" x14ac:dyDescent="0.25">
      <c r="C3565" s="80"/>
      <c r="G3565" s="62"/>
      <c r="R3565" s="162"/>
    </row>
    <row r="3566" spans="3:18" s="58" customFormat="1" x14ac:dyDescent="0.25">
      <c r="C3566" s="80"/>
      <c r="G3566" s="62"/>
      <c r="R3566" s="162"/>
    </row>
    <row r="3567" spans="3:18" s="58" customFormat="1" x14ac:dyDescent="0.25">
      <c r="C3567" s="80"/>
      <c r="G3567" s="62"/>
      <c r="R3567" s="162"/>
    </row>
    <row r="3568" spans="3:18" s="58" customFormat="1" x14ac:dyDescent="0.25">
      <c r="C3568" s="80"/>
      <c r="G3568" s="62"/>
      <c r="R3568" s="162"/>
    </row>
    <row r="3569" spans="3:18" s="58" customFormat="1" x14ac:dyDescent="0.25">
      <c r="C3569" s="80"/>
      <c r="G3569" s="62"/>
      <c r="R3569" s="162"/>
    </row>
    <row r="3570" spans="3:18" s="58" customFormat="1" x14ac:dyDescent="0.25">
      <c r="C3570" s="80"/>
      <c r="G3570" s="62"/>
      <c r="R3570" s="162"/>
    </row>
    <row r="3571" spans="3:18" s="58" customFormat="1" x14ac:dyDescent="0.25">
      <c r="C3571" s="80"/>
      <c r="G3571" s="62"/>
      <c r="R3571" s="162"/>
    </row>
    <row r="3572" spans="3:18" s="58" customFormat="1" x14ac:dyDescent="0.25">
      <c r="C3572" s="80"/>
      <c r="G3572" s="62"/>
      <c r="R3572" s="162"/>
    </row>
    <row r="3573" spans="3:18" s="58" customFormat="1" x14ac:dyDescent="0.25">
      <c r="C3573" s="80"/>
      <c r="G3573" s="62"/>
      <c r="R3573" s="162"/>
    </row>
    <row r="3574" spans="3:18" s="58" customFormat="1" x14ac:dyDescent="0.25">
      <c r="C3574" s="80"/>
      <c r="G3574" s="62"/>
      <c r="R3574" s="162"/>
    </row>
    <row r="3575" spans="3:18" s="58" customFormat="1" x14ac:dyDescent="0.25">
      <c r="C3575" s="80"/>
      <c r="G3575" s="62"/>
      <c r="R3575" s="162"/>
    </row>
    <row r="3576" spans="3:18" s="58" customFormat="1" x14ac:dyDescent="0.25">
      <c r="C3576" s="80"/>
      <c r="G3576" s="62"/>
      <c r="R3576" s="162"/>
    </row>
    <row r="3577" spans="3:18" s="58" customFormat="1" x14ac:dyDescent="0.25">
      <c r="C3577" s="80"/>
      <c r="G3577" s="62"/>
      <c r="R3577" s="162"/>
    </row>
    <row r="3578" spans="3:18" s="58" customFormat="1" x14ac:dyDescent="0.25">
      <c r="C3578" s="80"/>
      <c r="G3578" s="62"/>
      <c r="R3578" s="162"/>
    </row>
    <row r="3579" spans="3:18" s="58" customFormat="1" x14ac:dyDescent="0.25">
      <c r="C3579" s="80"/>
      <c r="G3579" s="62"/>
      <c r="R3579" s="162"/>
    </row>
    <row r="3580" spans="3:18" s="58" customFormat="1" x14ac:dyDescent="0.25">
      <c r="C3580" s="80"/>
      <c r="G3580" s="62"/>
      <c r="R3580" s="162"/>
    </row>
    <row r="3581" spans="3:18" s="58" customFormat="1" x14ac:dyDescent="0.25">
      <c r="C3581" s="80"/>
      <c r="G3581" s="62"/>
      <c r="R3581" s="162"/>
    </row>
    <row r="3582" spans="3:18" s="58" customFormat="1" x14ac:dyDescent="0.25">
      <c r="C3582" s="80"/>
      <c r="G3582" s="62"/>
      <c r="R3582" s="162"/>
    </row>
    <row r="3583" spans="3:18" s="58" customFormat="1" x14ac:dyDescent="0.25">
      <c r="C3583" s="80"/>
      <c r="G3583" s="62"/>
      <c r="R3583" s="162"/>
    </row>
    <row r="3584" spans="3:18" s="58" customFormat="1" x14ac:dyDescent="0.25">
      <c r="C3584" s="80"/>
      <c r="G3584" s="62"/>
      <c r="R3584" s="162"/>
    </row>
    <row r="3585" spans="3:18" s="58" customFormat="1" x14ac:dyDescent="0.25">
      <c r="C3585" s="80"/>
      <c r="G3585" s="62"/>
      <c r="R3585" s="162"/>
    </row>
    <row r="3586" spans="3:18" s="58" customFormat="1" x14ac:dyDescent="0.25">
      <c r="C3586" s="80"/>
      <c r="G3586" s="62"/>
      <c r="R3586" s="162"/>
    </row>
    <row r="3587" spans="3:18" s="58" customFormat="1" x14ac:dyDescent="0.25">
      <c r="C3587" s="80"/>
      <c r="G3587" s="62"/>
      <c r="R3587" s="162"/>
    </row>
    <row r="3588" spans="3:18" s="58" customFormat="1" x14ac:dyDescent="0.25">
      <c r="C3588" s="80"/>
      <c r="G3588" s="62"/>
      <c r="R3588" s="162"/>
    </row>
    <row r="3589" spans="3:18" s="58" customFormat="1" x14ac:dyDescent="0.25">
      <c r="C3589" s="80"/>
      <c r="G3589" s="62"/>
      <c r="R3589" s="162"/>
    </row>
    <row r="3590" spans="3:18" s="58" customFormat="1" x14ac:dyDescent="0.25">
      <c r="C3590" s="80"/>
      <c r="G3590" s="62"/>
      <c r="R3590" s="162"/>
    </row>
    <row r="3591" spans="3:18" s="58" customFormat="1" x14ac:dyDescent="0.25">
      <c r="C3591" s="80"/>
      <c r="G3591" s="62"/>
      <c r="R3591" s="162"/>
    </row>
    <row r="3592" spans="3:18" s="58" customFormat="1" x14ac:dyDescent="0.25">
      <c r="C3592" s="80"/>
      <c r="G3592" s="62"/>
      <c r="R3592" s="162"/>
    </row>
    <row r="3593" spans="3:18" s="58" customFormat="1" x14ac:dyDescent="0.25">
      <c r="C3593" s="80"/>
      <c r="G3593" s="62"/>
      <c r="R3593" s="162"/>
    </row>
    <row r="3594" spans="3:18" s="58" customFormat="1" x14ac:dyDescent="0.25">
      <c r="C3594" s="80"/>
      <c r="G3594" s="62"/>
      <c r="R3594" s="162"/>
    </row>
    <row r="3595" spans="3:18" s="58" customFormat="1" x14ac:dyDescent="0.25">
      <c r="C3595" s="80"/>
      <c r="G3595" s="62"/>
      <c r="R3595" s="162"/>
    </row>
    <row r="3596" spans="3:18" s="58" customFormat="1" x14ac:dyDescent="0.25">
      <c r="C3596" s="80"/>
      <c r="G3596" s="62"/>
      <c r="R3596" s="162"/>
    </row>
    <row r="3597" spans="3:18" s="58" customFormat="1" x14ac:dyDescent="0.25">
      <c r="C3597" s="80"/>
      <c r="G3597" s="62"/>
      <c r="R3597" s="162"/>
    </row>
    <row r="3598" spans="3:18" s="58" customFormat="1" x14ac:dyDescent="0.25">
      <c r="C3598" s="80"/>
      <c r="G3598" s="62"/>
      <c r="R3598" s="162"/>
    </row>
    <row r="3599" spans="3:18" s="58" customFormat="1" x14ac:dyDescent="0.25">
      <c r="C3599" s="80"/>
      <c r="G3599" s="62"/>
      <c r="R3599" s="162"/>
    </row>
    <row r="3600" spans="3:18" s="58" customFormat="1" x14ac:dyDescent="0.25">
      <c r="C3600" s="80"/>
      <c r="G3600" s="62"/>
      <c r="R3600" s="162"/>
    </row>
    <row r="3601" spans="3:18" s="58" customFormat="1" x14ac:dyDescent="0.25">
      <c r="C3601" s="80"/>
      <c r="G3601" s="62"/>
      <c r="R3601" s="162"/>
    </row>
    <row r="3602" spans="3:18" s="58" customFormat="1" x14ac:dyDescent="0.25">
      <c r="C3602" s="80"/>
      <c r="G3602" s="62"/>
      <c r="R3602" s="162"/>
    </row>
    <row r="3603" spans="3:18" s="58" customFormat="1" x14ac:dyDescent="0.25">
      <c r="C3603" s="80"/>
      <c r="G3603" s="62"/>
      <c r="R3603" s="162"/>
    </row>
    <row r="3604" spans="3:18" s="58" customFormat="1" x14ac:dyDescent="0.25">
      <c r="C3604" s="80"/>
      <c r="G3604" s="62"/>
      <c r="R3604" s="162"/>
    </row>
    <row r="3605" spans="3:18" s="58" customFormat="1" x14ac:dyDescent="0.25">
      <c r="C3605" s="80"/>
      <c r="G3605" s="62"/>
      <c r="R3605" s="162"/>
    </row>
    <row r="3606" spans="3:18" s="58" customFormat="1" x14ac:dyDescent="0.25">
      <c r="C3606" s="80"/>
      <c r="G3606" s="62"/>
      <c r="R3606" s="162"/>
    </row>
    <row r="3607" spans="3:18" s="58" customFormat="1" x14ac:dyDescent="0.25">
      <c r="C3607" s="80"/>
      <c r="G3607" s="62"/>
      <c r="R3607" s="162"/>
    </row>
    <row r="3608" spans="3:18" s="58" customFormat="1" x14ac:dyDescent="0.25">
      <c r="C3608" s="80"/>
      <c r="G3608" s="62"/>
      <c r="R3608" s="162"/>
    </row>
    <row r="3609" spans="3:18" s="58" customFormat="1" x14ac:dyDescent="0.25">
      <c r="C3609" s="80"/>
      <c r="G3609" s="62"/>
      <c r="R3609" s="162"/>
    </row>
    <row r="3610" spans="3:18" s="58" customFormat="1" x14ac:dyDescent="0.25">
      <c r="C3610" s="80"/>
      <c r="G3610" s="62"/>
      <c r="R3610" s="162"/>
    </row>
    <row r="3611" spans="3:18" s="58" customFormat="1" x14ac:dyDescent="0.25">
      <c r="C3611" s="80"/>
      <c r="G3611" s="62"/>
      <c r="R3611" s="162"/>
    </row>
    <row r="3612" spans="3:18" s="58" customFormat="1" x14ac:dyDescent="0.25">
      <c r="C3612" s="80"/>
      <c r="G3612" s="62"/>
      <c r="R3612" s="162"/>
    </row>
    <row r="3613" spans="3:18" s="58" customFormat="1" x14ac:dyDescent="0.25">
      <c r="C3613" s="80"/>
      <c r="G3613" s="62"/>
      <c r="R3613" s="162"/>
    </row>
    <row r="3614" spans="3:18" s="58" customFormat="1" x14ac:dyDescent="0.25">
      <c r="C3614" s="80"/>
      <c r="G3614" s="62"/>
      <c r="R3614" s="162"/>
    </row>
    <row r="3615" spans="3:18" s="58" customFormat="1" x14ac:dyDescent="0.25">
      <c r="C3615" s="80"/>
      <c r="G3615" s="62"/>
      <c r="R3615" s="162"/>
    </row>
    <row r="3616" spans="3:18" s="58" customFormat="1" x14ac:dyDescent="0.25">
      <c r="C3616" s="80"/>
      <c r="G3616" s="62"/>
      <c r="R3616" s="162"/>
    </row>
    <row r="3617" spans="3:18" s="58" customFormat="1" x14ac:dyDescent="0.25">
      <c r="C3617" s="80"/>
      <c r="G3617" s="62"/>
      <c r="R3617" s="162"/>
    </row>
    <row r="3618" spans="3:18" s="58" customFormat="1" x14ac:dyDescent="0.25">
      <c r="C3618" s="80"/>
      <c r="G3618" s="62"/>
      <c r="R3618" s="162"/>
    </row>
    <row r="3619" spans="3:18" s="58" customFormat="1" x14ac:dyDescent="0.25">
      <c r="C3619" s="80"/>
      <c r="G3619" s="62"/>
      <c r="R3619" s="162"/>
    </row>
    <row r="3620" spans="3:18" s="58" customFormat="1" x14ac:dyDescent="0.25">
      <c r="C3620" s="80"/>
      <c r="G3620" s="62"/>
      <c r="R3620" s="162"/>
    </row>
    <row r="3621" spans="3:18" s="58" customFormat="1" x14ac:dyDescent="0.25">
      <c r="C3621" s="80"/>
      <c r="G3621" s="62"/>
      <c r="R3621" s="162"/>
    </row>
    <row r="3622" spans="3:18" s="58" customFormat="1" x14ac:dyDescent="0.25">
      <c r="C3622" s="80"/>
      <c r="G3622" s="62"/>
      <c r="R3622" s="162"/>
    </row>
    <row r="3623" spans="3:18" s="58" customFormat="1" x14ac:dyDescent="0.25">
      <c r="C3623" s="80"/>
      <c r="G3623" s="62"/>
      <c r="R3623" s="162"/>
    </row>
    <row r="3624" spans="3:18" s="58" customFormat="1" x14ac:dyDescent="0.25">
      <c r="C3624" s="80"/>
      <c r="G3624" s="62"/>
      <c r="R3624" s="162"/>
    </row>
    <row r="3625" spans="3:18" s="58" customFormat="1" x14ac:dyDescent="0.25">
      <c r="C3625" s="80"/>
      <c r="G3625" s="62"/>
      <c r="R3625" s="162"/>
    </row>
    <row r="3626" spans="3:18" s="58" customFormat="1" x14ac:dyDescent="0.25">
      <c r="C3626" s="80"/>
      <c r="G3626" s="62"/>
      <c r="R3626" s="162"/>
    </row>
    <row r="3627" spans="3:18" s="58" customFormat="1" x14ac:dyDescent="0.25">
      <c r="C3627" s="80"/>
      <c r="G3627" s="62"/>
      <c r="R3627" s="162"/>
    </row>
    <row r="3628" spans="3:18" s="58" customFormat="1" x14ac:dyDescent="0.25">
      <c r="C3628" s="80"/>
      <c r="G3628" s="62"/>
      <c r="R3628" s="162"/>
    </row>
    <row r="3629" spans="3:18" s="58" customFormat="1" x14ac:dyDescent="0.25">
      <c r="C3629" s="80"/>
      <c r="G3629" s="62"/>
      <c r="R3629" s="162"/>
    </row>
    <row r="3630" spans="3:18" s="58" customFormat="1" x14ac:dyDescent="0.25">
      <c r="C3630" s="80"/>
      <c r="G3630" s="62"/>
      <c r="R3630" s="162"/>
    </row>
    <row r="3631" spans="3:18" s="58" customFormat="1" x14ac:dyDescent="0.25">
      <c r="C3631" s="80"/>
      <c r="G3631" s="62"/>
      <c r="R3631" s="162"/>
    </row>
    <row r="3632" spans="3:18" s="58" customFormat="1" x14ac:dyDescent="0.25">
      <c r="C3632" s="80"/>
      <c r="G3632" s="62"/>
      <c r="R3632" s="162"/>
    </row>
    <row r="3633" spans="3:18" s="58" customFormat="1" x14ac:dyDescent="0.25">
      <c r="C3633" s="80"/>
      <c r="G3633" s="62"/>
      <c r="R3633" s="162"/>
    </row>
    <row r="3634" spans="3:18" s="58" customFormat="1" x14ac:dyDescent="0.25">
      <c r="C3634" s="80"/>
      <c r="G3634" s="62"/>
      <c r="R3634" s="162"/>
    </row>
    <row r="3635" spans="3:18" s="58" customFormat="1" x14ac:dyDescent="0.25">
      <c r="C3635" s="80"/>
      <c r="G3635" s="62"/>
      <c r="R3635" s="162"/>
    </row>
    <row r="3636" spans="3:18" s="58" customFormat="1" x14ac:dyDescent="0.25">
      <c r="C3636" s="80"/>
      <c r="G3636" s="62"/>
      <c r="R3636" s="162"/>
    </row>
    <row r="3637" spans="3:18" s="58" customFormat="1" x14ac:dyDescent="0.25">
      <c r="C3637" s="80"/>
      <c r="G3637" s="62"/>
      <c r="R3637" s="162"/>
    </row>
    <row r="3638" spans="3:18" s="58" customFormat="1" x14ac:dyDescent="0.25">
      <c r="C3638" s="80"/>
      <c r="G3638" s="62"/>
      <c r="R3638" s="162"/>
    </row>
    <row r="3639" spans="3:18" s="58" customFormat="1" x14ac:dyDescent="0.25">
      <c r="C3639" s="80"/>
      <c r="G3639" s="62"/>
      <c r="R3639" s="162"/>
    </row>
    <row r="3640" spans="3:18" s="58" customFormat="1" x14ac:dyDescent="0.25">
      <c r="C3640" s="80"/>
      <c r="G3640" s="62"/>
      <c r="R3640" s="162"/>
    </row>
    <row r="3641" spans="3:18" s="58" customFormat="1" x14ac:dyDescent="0.25">
      <c r="C3641" s="80"/>
      <c r="G3641" s="62"/>
      <c r="R3641" s="162"/>
    </row>
    <row r="3642" spans="3:18" s="58" customFormat="1" x14ac:dyDescent="0.25">
      <c r="C3642" s="80"/>
      <c r="G3642" s="62"/>
      <c r="R3642" s="162"/>
    </row>
    <row r="3643" spans="3:18" s="58" customFormat="1" x14ac:dyDescent="0.25">
      <c r="C3643" s="80"/>
      <c r="G3643" s="62"/>
      <c r="R3643" s="162"/>
    </row>
    <row r="3644" spans="3:18" s="58" customFormat="1" x14ac:dyDescent="0.25">
      <c r="C3644" s="80"/>
      <c r="G3644" s="62"/>
      <c r="R3644" s="162"/>
    </row>
    <row r="3645" spans="3:18" s="58" customFormat="1" x14ac:dyDescent="0.25">
      <c r="C3645" s="80"/>
      <c r="G3645" s="62"/>
      <c r="R3645" s="162"/>
    </row>
    <row r="3646" spans="3:18" s="58" customFormat="1" x14ac:dyDescent="0.25">
      <c r="C3646" s="80"/>
      <c r="G3646" s="62"/>
      <c r="R3646" s="162"/>
    </row>
    <row r="3647" spans="3:18" s="58" customFormat="1" x14ac:dyDescent="0.25">
      <c r="C3647" s="80"/>
      <c r="G3647" s="62"/>
      <c r="R3647" s="162"/>
    </row>
    <row r="3648" spans="3:18" s="58" customFormat="1" x14ac:dyDescent="0.25">
      <c r="C3648" s="80"/>
      <c r="G3648" s="62"/>
      <c r="R3648" s="162"/>
    </row>
    <row r="3649" spans="3:18" s="58" customFormat="1" x14ac:dyDescent="0.25">
      <c r="C3649" s="80"/>
      <c r="G3649" s="62"/>
      <c r="R3649" s="162"/>
    </row>
    <row r="3650" spans="3:18" s="58" customFormat="1" x14ac:dyDescent="0.25">
      <c r="C3650" s="80"/>
      <c r="G3650" s="62"/>
      <c r="R3650" s="162"/>
    </row>
    <row r="3651" spans="3:18" s="58" customFormat="1" x14ac:dyDescent="0.25">
      <c r="C3651" s="80"/>
      <c r="G3651" s="62"/>
      <c r="R3651" s="162"/>
    </row>
    <row r="3652" spans="3:18" s="58" customFormat="1" x14ac:dyDescent="0.25">
      <c r="C3652" s="80"/>
      <c r="G3652" s="62"/>
      <c r="R3652" s="162"/>
    </row>
    <row r="3653" spans="3:18" s="58" customFormat="1" x14ac:dyDescent="0.25">
      <c r="C3653" s="80"/>
      <c r="G3653" s="62"/>
      <c r="R3653" s="162"/>
    </row>
    <row r="3654" spans="3:18" s="58" customFormat="1" x14ac:dyDescent="0.25">
      <c r="C3654" s="80"/>
      <c r="G3654" s="62"/>
      <c r="R3654" s="162"/>
    </row>
    <row r="3655" spans="3:18" s="58" customFormat="1" x14ac:dyDescent="0.25">
      <c r="C3655" s="80"/>
      <c r="G3655" s="62"/>
      <c r="R3655" s="162"/>
    </row>
    <row r="3656" spans="3:18" s="58" customFormat="1" x14ac:dyDescent="0.25">
      <c r="C3656" s="80"/>
      <c r="G3656" s="62"/>
      <c r="R3656" s="162"/>
    </row>
    <row r="3657" spans="3:18" s="58" customFormat="1" x14ac:dyDescent="0.25">
      <c r="C3657" s="80"/>
      <c r="G3657" s="62"/>
      <c r="R3657" s="162"/>
    </row>
    <row r="3658" spans="3:18" s="58" customFormat="1" x14ac:dyDescent="0.25">
      <c r="C3658" s="80"/>
      <c r="G3658" s="62"/>
      <c r="R3658" s="162"/>
    </row>
    <row r="3659" spans="3:18" s="58" customFormat="1" x14ac:dyDescent="0.25">
      <c r="C3659" s="80"/>
      <c r="G3659" s="62"/>
      <c r="R3659" s="162"/>
    </row>
    <row r="3660" spans="3:18" s="58" customFormat="1" x14ac:dyDescent="0.25">
      <c r="C3660" s="80"/>
      <c r="G3660" s="62"/>
      <c r="R3660" s="162"/>
    </row>
    <row r="3661" spans="3:18" s="58" customFormat="1" x14ac:dyDescent="0.25">
      <c r="C3661" s="80"/>
      <c r="G3661" s="62"/>
      <c r="R3661" s="162"/>
    </row>
    <row r="3662" spans="3:18" s="58" customFormat="1" x14ac:dyDescent="0.25">
      <c r="C3662" s="80"/>
      <c r="G3662" s="62"/>
      <c r="R3662" s="162"/>
    </row>
    <row r="3663" spans="3:18" s="58" customFormat="1" x14ac:dyDescent="0.25">
      <c r="C3663" s="80"/>
      <c r="G3663" s="62"/>
      <c r="R3663" s="162"/>
    </row>
    <row r="3664" spans="3:18" s="58" customFormat="1" x14ac:dyDescent="0.25">
      <c r="C3664" s="80"/>
      <c r="G3664" s="62"/>
      <c r="R3664" s="162"/>
    </row>
    <row r="3665" spans="3:18" s="58" customFormat="1" x14ac:dyDescent="0.25">
      <c r="C3665" s="80"/>
      <c r="G3665" s="62"/>
      <c r="R3665" s="162"/>
    </row>
    <row r="3666" spans="3:18" s="58" customFormat="1" x14ac:dyDescent="0.25">
      <c r="C3666" s="80"/>
      <c r="G3666" s="62"/>
      <c r="R3666" s="162"/>
    </row>
    <row r="3667" spans="3:18" s="58" customFormat="1" x14ac:dyDescent="0.25">
      <c r="C3667" s="80"/>
      <c r="G3667" s="62"/>
      <c r="R3667" s="162"/>
    </row>
    <row r="3668" spans="3:18" s="58" customFormat="1" x14ac:dyDescent="0.25">
      <c r="C3668" s="80"/>
      <c r="G3668" s="62"/>
      <c r="R3668" s="162"/>
    </row>
    <row r="3669" spans="3:18" s="58" customFormat="1" x14ac:dyDescent="0.25">
      <c r="C3669" s="80"/>
      <c r="G3669" s="62"/>
      <c r="R3669" s="162"/>
    </row>
    <row r="3670" spans="3:18" s="58" customFormat="1" x14ac:dyDescent="0.25">
      <c r="C3670" s="80"/>
      <c r="G3670" s="62"/>
      <c r="R3670" s="162"/>
    </row>
    <row r="3671" spans="3:18" s="58" customFormat="1" x14ac:dyDescent="0.25">
      <c r="C3671" s="80"/>
      <c r="G3671" s="62"/>
      <c r="R3671" s="162"/>
    </row>
    <row r="3672" spans="3:18" s="58" customFormat="1" x14ac:dyDescent="0.25">
      <c r="C3672" s="80"/>
      <c r="G3672" s="62"/>
      <c r="R3672" s="162"/>
    </row>
    <row r="3673" spans="3:18" s="58" customFormat="1" x14ac:dyDescent="0.25">
      <c r="C3673" s="80"/>
      <c r="G3673" s="62"/>
      <c r="R3673" s="162"/>
    </row>
    <row r="3674" spans="3:18" s="58" customFormat="1" x14ac:dyDescent="0.25">
      <c r="C3674" s="80"/>
      <c r="G3674" s="62"/>
      <c r="R3674" s="162"/>
    </row>
    <row r="3675" spans="3:18" s="58" customFormat="1" x14ac:dyDescent="0.25">
      <c r="C3675" s="80"/>
      <c r="G3675" s="62"/>
      <c r="R3675" s="162"/>
    </row>
    <row r="3676" spans="3:18" s="58" customFormat="1" x14ac:dyDescent="0.25">
      <c r="C3676" s="80"/>
      <c r="G3676" s="62"/>
      <c r="R3676" s="162"/>
    </row>
    <row r="3677" spans="3:18" s="58" customFormat="1" x14ac:dyDescent="0.25">
      <c r="C3677" s="80"/>
      <c r="G3677" s="62"/>
      <c r="R3677" s="162"/>
    </row>
    <row r="3678" spans="3:18" s="58" customFormat="1" x14ac:dyDescent="0.25">
      <c r="C3678" s="80"/>
      <c r="G3678" s="62"/>
      <c r="R3678" s="162"/>
    </row>
    <row r="3679" spans="3:18" s="58" customFormat="1" x14ac:dyDescent="0.25">
      <c r="C3679" s="80"/>
      <c r="G3679" s="62"/>
      <c r="R3679" s="162"/>
    </row>
    <row r="3680" spans="3:18" s="58" customFormat="1" x14ac:dyDescent="0.25">
      <c r="C3680" s="80"/>
      <c r="G3680" s="62"/>
      <c r="R3680" s="162"/>
    </row>
    <row r="3681" spans="3:18" s="58" customFormat="1" x14ac:dyDescent="0.25">
      <c r="C3681" s="80"/>
      <c r="G3681" s="62"/>
      <c r="R3681" s="162"/>
    </row>
    <row r="3682" spans="3:18" s="58" customFormat="1" x14ac:dyDescent="0.25">
      <c r="C3682" s="80"/>
      <c r="G3682" s="62"/>
      <c r="R3682" s="162"/>
    </row>
    <row r="3683" spans="3:18" s="58" customFormat="1" x14ac:dyDescent="0.25">
      <c r="C3683" s="80"/>
      <c r="G3683" s="62"/>
      <c r="R3683" s="162"/>
    </row>
    <row r="3684" spans="3:18" s="58" customFormat="1" x14ac:dyDescent="0.25">
      <c r="C3684" s="80"/>
      <c r="G3684" s="62"/>
      <c r="R3684" s="162"/>
    </row>
    <row r="3685" spans="3:18" s="58" customFormat="1" x14ac:dyDescent="0.25">
      <c r="C3685" s="80"/>
      <c r="G3685" s="62"/>
      <c r="R3685" s="162"/>
    </row>
    <row r="3686" spans="3:18" s="58" customFormat="1" x14ac:dyDescent="0.25">
      <c r="C3686" s="80"/>
      <c r="G3686" s="62"/>
      <c r="R3686" s="162"/>
    </row>
    <row r="3687" spans="3:18" s="58" customFormat="1" x14ac:dyDescent="0.25">
      <c r="C3687" s="80"/>
      <c r="G3687" s="62"/>
      <c r="R3687" s="162"/>
    </row>
    <row r="3688" spans="3:18" s="58" customFormat="1" x14ac:dyDescent="0.25">
      <c r="C3688" s="80"/>
      <c r="G3688" s="62"/>
      <c r="R3688" s="162"/>
    </row>
    <row r="3689" spans="3:18" s="58" customFormat="1" x14ac:dyDescent="0.25">
      <c r="C3689" s="80"/>
      <c r="G3689" s="62"/>
      <c r="R3689" s="162"/>
    </row>
    <row r="3690" spans="3:18" s="58" customFormat="1" x14ac:dyDescent="0.25">
      <c r="C3690" s="80"/>
      <c r="G3690" s="62"/>
      <c r="R3690" s="162"/>
    </row>
    <row r="3691" spans="3:18" s="58" customFormat="1" x14ac:dyDescent="0.25">
      <c r="C3691" s="80"/>
      <c r="G3691" s="62"/>
      <c r="R3691" s="162"/>
    </row>
    <row r="3692" spans="3:18" s="58" customFormat="1" x14ac:dyDescent="0.25">
      <c r="C3692" s="80"/>
      <c r="G3692" s="62"/>
      <c r="R3692" s="162"/>
    </row>
    <row r="3693" spans="3:18" s="58" customFormat="1" x14ac:dyDescent="0.25">
      <c r="C3693" s="80"/>
      <c r="G3693" s="62"/>
      <c r="R3693" s="162"/>
    </row>
    <row r="3694" spans="3:18" s="58" customFormat="1" x14ac:dyDescent="0.25">
      <c r="C3694" s="80"/>
      <c r="G3694" s="62"/>
      <c r="R3694" s="162"/>
    </row>
    <row r="3695" spans="3:18" s="58" customFormat="1" x14ac:dyDescent="0.25">
      <c r="C3695" s="80"/>
      <c r="G3695" s="62"/>
      <c r="R3695" s="162"/>
    </row>
    <row r="3696" spans="3:18" s="58" customFormat="1" x14ac:dyDescent="0.25">
      <c r="C3696" s="80"/>
      <c r="G3696" s="62"/>
      <c r="R3696" s="162"/>
    </row>
    <row r="3697" spans="3:18" s="58" customFormat="1" x14ac:dyDescent="0.25">
      <c r="C3697" s="80"/>
      <c r="G3697" s="62"/>
      <c r="R3697" s="162"/>
    </row>
    <row r="3698" spans="3:18" s="58" customFormat="1" x14ac:dyDescent="0.25">
      <c r="C3698" s="80"/>
      <c r="G3698" s="62"/>
      <c r="R3698" s="162"/>
    </row>
    <row r="3699" spans="3:18" s="58" customFormat="1" x14ac:dyDescent="0.25">
      <c r="C3699" s="80"/>
      <c r="G3699" s="62"/>
      <c r="R3699" s="162"/>
    </row>
    <row r="3700" spans="3:18" s="58" customFormat="1" x14ac:dyDescent="0.25">
      <c r="C3700" s="80"/>
      <c r="G3700" s="62"/>
      <c r="R3700" s="162"/>
    </row>
    <row r="3701" spans="3:18" s="58" customFormat="1" x14ac:dyDescent="0.25">
      <c r="C3701" s="80"/>
      <c r="G3701" s="62"/>
      <c r="R3701" s="162"/>
    </row>
    <row r="3702" spans="3:18" s="58" customFormat="1" x14ac:dyDescent="0.25">
      <c r="C3702" s="80"/>
      <c r="G3702" s="62"/>
      <c r="R3702" s="162"/>
    </row>
    <row r="3703" spans="3:18" s="58" customFormat="1" x14ac:dyDescent="0.25">
      <c r="C3703" s="80"/>
      <c r="G3703" s="62"/>
      <c r="R3703" s="162"/>
    </row>
    <row r="3704" spans="3:18" s="58" customFormat="1" x14ac:dyDescent="0.25">
      <c r="C3704" s="80"/>
      <c r="G3704" s="62"/>
      <c r="R3704" s="162"/>
    </row>
    <row r="3705" spans="3:18" s="58" customFormat="1" x14ac:dyDescent="0.25">
      <c r="C3705" s="80"/>
      <c r="G3705" s="62"/>
      <c r="R3705" s="162"/>
    </row>
    <row r="3706" spans="3:18" s="58" customFormat="1" x14ac:dyDescent="0.25">
      <c r="C3706" s="80"/>
      <c r="G3706" s="62"/>
      <c r="R3706" s="162"/>
    </row>
    <row r="3707" spans="3:18" s="58" customFormat="1" x14ac:dyDescent="0.25">
      <c r="C3707" s="80"/>
      <c r="G3707" s="62"/>
      <c r="R3707" s="162"/>
    </row>
    <row r="3708" spans="3:18" s="58" customFormat="1" x14ac:dyDescent="0.25">
      <c r="C3708" s="80"/>
      <c r="G3708" s="62"/>
      <c r="R3708" s="162"/>
    </row>
    <row r="3709" spans="3:18" s="58" customFormat="1" x14ac:dyDescent="0.25">
      <c r="C3709" s="80"/>
      <c r="G3709" s="62"/>
      <c r="R3709" s="162"/>
    </row>
    <row r="3710" spans="3:18" s="58" customFormat="1" x14ac:dyDescent="0.25">
      <c r="C3710" s="80"/>
      <c r="G3710" s="62"/>
      <c r="R3710" s="162"/>
    </row>
    <row r="3711" spans="3:18" s="58" customFormat="1" x14ac:dyDescent="0.25">
      <c r="C3711" s="80"/>
      <c r="G3711" s="62"/>
      <c r="R3711" s="162"/>
    </row>
    <row r="3712" spans="3:18" s="58" customFormat="1" x14ac:dyDescent="0.25">
      <c r="C3712" s="80"/>
      <c r="G3712" s="62"/>
      <c r="R3712" s="162"/>
    </row>
    <row r="3713" spans="3:18" s="58" customFormat="1" x14ac:dyDescent="0.25">
      <c r="C3713" s="80"/>
      <c r="G3713" s="62"/>
      <c r="R3713" s="162"/>
    </row>
    <row r="3714" spans="3:18" s="58" customFormat="1" x14ac:dyDescent="0.25">
      <c r="C3714" s="80"/>
      <c r="G3714" s="62"/>
      <c r="R3714" s="162"/>
    </row>
    <row r="3715" spans="3:18" s="58" customFormat="1" x14ac:dyDescent="0.25">
      <c r="C3715" s="80"/>
      <c r="G3715" s="62"/>
      <c r="R3715" s="162"/>
    </row>
    <row r="3716" spans="3:18" s="58" customFormat="1" x14ac:dyDescent="0.25">
      <c r="C3716" s="80"/>
      <c r="G3716" s="62"/>
      <c r="R3716" s="162"/>
    </row>
    <row r="3717" spans="3:18" s="58" customFormat="1" x14ac:dyDescent="0.25">
      <c r="C3717" s="80"/>
      <c r="G3717" s="62"/>
      <c r="R3717" s="162"/>
    </row>
    <row r="3718" spans="3:18" s="58" customFormat="1" x14ac:dyDescent="0.25">
      <c r="C3718" s="80"/>
      <c r="G3718" s="62"/>
      <c r="R3718" s="162"/>
    </row>
    <row r="3719" spans="3:18" s="58" customFormat="1" x14ac:dyDescent="0.25">
      <c r="C3719" s="80"/>
      <c r="G3719" s="62"/>
      <c r="R3719" s="162"/>
    </row>
    <row r="3720" spans="3:18" s="58" customFormat="1" x14ac:dyDescent="0.25">
      <c r="C3720" s="80"/>
      <c r="G3720" s="62"/>
      <c r="R3720" s="162"/>
    </row>
    <row r="3721" spans="3:18" s="58" customFormat="1" x14ac:dyDescent="0.25">
      <c r="C3721" s="80"/>
      <c r="G3721" s="62"/>
      <c r="R3721" s="162"/>
    </row>
    <row r="3722" spans="3:18" s="58" customFormat="1" x14ac:dyDescent="0.25">
      <c r="C3722" s="80"/>
      <c r="G3722" s="62"/>
      <c r="R3722" s="162"/>
    </row>
    <row r="3723" spans="3:18" s="58" customFormat="1" x14ac:dyDescent="0.25">
      <c r="C3723" s="80"/>
      <c r="G3723" s="62"/>
      <c r="R3723" s="162"/>
    </row>
    <row r="3724" spans="3:18" s="58" customFormat="1" x14ac:dyDescent="0.25">
      <c r="C3724" s="80"/>
      <c r="G3724" s="62"/>
      <c r="R3724" s="162"/>
    </row>
    <row r="3725" spans="3:18" s="58" customFormat="1" x14ac:dyDescent="0.25">
      <c r="C3725" s="80"/>
      <c r="G3725" s="62"/>
      <c r="R3725" s="162"/>
    </row>
    <row r="3726" spans="3:18" s="58" customFormat="1" x14ac:dyDescent="0.25">
      <c r="C3726" s="80"/>
      <c r="G3726" s="62"/>
      <c r="R3726" s="162"/>
    </row>
    <row r="3727" spans="3:18" s="58" customFormat="1" x14ac:dyDescent="0.25">
      <c r="C3727" s="80"/>
      <c r="G3727" s="62"/>
      <c r="R3727" s="162"/>
    </row>
    <row r="3728" spans="3:18" s="58" customFormat="1" x14ac:dyDescent="0.25">
      <c r="C3728" s="80"/>
      <c r="G3728" s="62"/>
      <c r="R3728" s="162"/>
    </row>
    <row r="3729" spans="3:18" s="58" customFormat="1" x14ac:dyDescent="0.25">
      <c r="C3729" s="80"/>
      <c r="G3729" s="62"/>
      <c r="R3729" s="162"/>
    </row>
    <row r="3730" spans="3:18" s="58" customFormat="1" x14ac:dyDescent="0.25">
      <c r="C3730" s="80"/>
      <c r="G3730" s="62"/>
      <c r="R3730" s="162"/>
    </row>
    <row r="3731" spans="3:18" s="58" customFormat="1" x14ac:dyDescent="0.25">
      <c r="C3731" s="80"/>
      <c r="G3731" s="62"/>
      <c r="R3731" s="162"/>
    </row>
    <row r="3732" spans="3:18" s="58" customFormat="1" x14ac:dyDescent="0.25">
      <c r="C3732" s="80"/>
      <c r="G3732" s="62"/>
      <c r="R3732" s="162"/>
    </row>
    <row r="3733" spans="3:18" s="58" customFormat="1" x14ac:dyDescent="0.25">
      <c r="C3733" s="80"/>
      <c r="G3733" s="62"/>
      <c r="R3733" s="162"/>
    </row>
    <row r="3734" spans="3:18" s="58" customFormat="1" x14ac:dyDescent="0.25">
      <c r="C3734" s="80"/>
      <c r="G3734" s="62"/>
      <c r="R3734" s="162"/>
    </row>
    <row r="3735" spans="3:18" s="58" customFormat="1" x14ac:dyDescent="0.25">
      <c r="C3735" s="80"/>
      <c r="G3735" s="62"/>
      <c r="R3735" s="162"/>
    </row>
    <row r="3736" spans="3:18" s="58" customFormat="1" x14ac:dyDescent="0.25">
      <c r="C3736" s="80"/>
      <c r="G3736" s="62"/>
      <c r="R3736" s="162"/>
    </row>
    <row r="3737" spans="3:18" s="58" customFormat="1" x14ac:dyDescent="0.25">
      <c r="C3737" s="80"/>
      <c r="G3737" s="62"/>
      <c r="R3737" s="162"/>
    </row>
    <row r="3738" spans="3:18" s="58" customFormat="1" x14ac:dyDescent="0.25">
      <c r="C3738" s="80"/>
      <c r="G3738" s="62"/>
      <c r="R3738" s="162"/>
    </row>
    <row r="3739" spans="3:18" s="58" customFormat="1" x14ac:dyDescent="0.25">
      <c r="C3739" s="80"/>
      <c r="G3739" s="62"/>
      <c r="R3739" s="162"/>
    </row>
    <row r="3740" spans="3:18" s="58" customFormat="1" x14ac:dyDescent="0.25">
      <c r="C3740" s="80"/>
      <c r="G3740" s="62"/>
      <c r="R3740" s="162"/>
    </row>
    <row r="3741" spans="3:18" s="58" customFormat="1" x14ac:dyDescent="0.25">
      <c r="C3741" s="80"/>
      <c r="G3741" s="62"/>
      <c r="R3741" s="162"/>
    </row>
    <row r="3742" spans="3:18" s="58" customFormat="1" x14ac:dyDescent="0.25">
      <c r="C3742" s="80"/>
      <c r="G3742" s="62"/>
      <c r="R3742" s="162"/>
    </row>
    <row r="3743" spans="3:18" s="58" customFormat="1" x14ac:dyDescent="0.25">
      <c r="C3743" s="80"/>
      <c r="G3743" s="62"/>
      <c r="R3743" s="162"/>
    </row>
    <row r="3744" spans="3:18" s="58" customFormat="1" x14ac:dyDescent="0.25">
      <c r="C3744" s="80"/>
      <c r="G3744" s="62"/>
      <c r="R3744" s="162"/>
    </row>
    <row r="3745" spans="3:18" s="58" customFormat="1" x14ac:dyDescent="0.25">
      <c r="C3745" s="80"/>
      <c r="G3745" s="62"/>
      <c r="R3745" s="162"/>
    </row>
    <row r="3746" spans="3:18" s="58" customFormat="1" x14ac:dyDescent="0.25">
      <c r="C3746" s="80"/>
      <c r="G3746" s="62"/>
      <c r="R3746" s="162"/>
    </row>
    <row r="3747" spans="3:18" s="58" customFormat="1" x14ac:dyDescent="0.25">
      <c r="C3747" s="80"/>
      <c r="G3747" s="62"/>
      <c r="R3747" s="162"/>
    </row>
    <row r="3748" spans="3:18" s="58" customFormat="1" x14ac:dyDescent="0.25">
      <c r="C3748" s="80"/>
      <c r="G3748" s="62"/>
      <c r="R3748" s="162"/>
    </row>
    <row r="3749" spans="3:18" s="58" customFormat="1" x14ac:dyDescent="0.25">
      <c r="C3749" s="80"/>
      <c r="G3749" s="62"/>
      <c r="R3749" s="162"/>
    </row>
    <row r="3750" spans="3:18" s="58" customFormat="1" x14ac:dyDescent="0.25">
      <c r="C3750" s="80"/>
      <c r="G3750" s="62"/>
      <c r="R3750" s="162"/>
    </row>
    <row r="3751" spans="3:18" s="58" customFormat="1" x14ac:dyDescent="0.25">
      <c r="C3751" s="80"/>
      <c r="G3751" s="62"/>
      <c r="R3751" s="162"/>
    </row>
    <row r="3752" spans="3:18" s="58" customFormat="1" x14ac:dyDescent="0.25">
      <c r="C3752" s="80"/>
      <c r="G3752" s="62"/>
      <c r="R3752" s="162"/>
    </row>
    <row r="3753" spans="3:18" s="58" customFormat="1" x14ac:dyDescent="0.25">
      <c r="C3753" s="80"/>
      <c r="G3753" s="62"/>
      <c r="R3753" s="162"/>
    </row>
    <row r="3754" spans="3:18" s="58" customFormat="1" x14ac:dyDescent="0.25">
      <c r="C3754" s="80"/>
      <c r="G3754" s="62"/>
      <c r="R3754" s="162"/>
    </row>
    <row r="3755" spans="3:18" s="58" customFormat="1" x14ac:dyDescent="0.25">
      <c r="C3755" s="80"/>
      <c r="G3755" s="62"/>
      <c r="R3755" s="162"/>
    </row>
    <row r="3756" spans="3:18" s="58" customFormat="1" x14ac:dyDescent="0.25">
      <c r="C3756" s="80"/>
      <c r="G3756" s="62"/>
      <c r="R3756" s="162"/>
    </row>
    <row r="3757" spans="3:18" s="58" customFormat="1" x14ac:dyDescent="0.25">
      <c r="C3757" s="80"/>
      <c r="G3757" s="62"/>
      <c r="R3757" s="162"/>
    </row>
    <row r="3758" spans="3:18" s="58" customFormat="1" x14ac:dyDescent="0.25">
      <c r="C3758" s="80"/>
      <c r="G3758" s="62"/>
      <c r="R3758" s="162"/>
    </row>
    <row r="3759" spans="3:18" s="58" customFormat="1" x14ac:dyDescent="0.25">
      <c r="C3759" s="80"/>
      <c r="G3759" s="62"/>
      <c r="R3759" s="162"/>
    </row>
    <row r="3760" spans="3:18" s="58" customFormat="1" x14ac:dyDescent="0.25">
      <c r="C3760" s="80"/>
      <c r="G3760" s="62"/>
      <c r="R3760" s="162"/>
    </row>
    <row r="3761" spans="3:18" s="58" customFormat="1" x14ac:dyDescent="0.25">
      <c r="C3761" s="80"/>
      <c r="G3761" s="62"/>
      <c r="R3761" s="162"/>
    </row>
    <row r="3762" spans="3:18" s="58" customFormat="1" x14ac:dyDescent="0.25">
      <c r="C3762" s="80"/>
      <c r="G3762" s="62"/>
      <c r="R3762" s="162"/>
    </row>
    <row r="3763" spans="3:18" s="58" customFormat="1" x14ac:dyDescent="0.25">
      <c r="C3763" s="80"/>
      <c r="G3763" s="62"/>
      <c r="R3763" s="162"/>
    </row>
    <row r="3764" spans="3:18" s="58" customFormat="1" x14ac:dyDescent="0.25">
      <c r="C3764" s="80"/>
      <c r="G3764" s="62"/>
      <c r="R3764" s="162"/>
    </row>
    <row r="3765" spans="3:18" s="58" customFormat="1" x14ac:dyDescent="0.25">
      <c r="C3765" s="80"/>
      <c r="G3765" s="62"/>
      <c r="R3765" s="162"/>
    </row>
    <row r="3766" spans="3:18" s="58" customFormat="1" x14ac:dyDescent="0.25">
      <c r="C3766" s="80"/>
      <c r="G3766" s="62"/>
      <c r="R3766" s="162"/>
    </row>
    <row r="3767" spans="3:18" s="58" customFormat="1" x14ac:dyDescent="0.25">
      <c r="C3767" s="80"/>
      <c r="G3767" s="62"/>
      <c r="R3767" s="162"/>
    </row>
    <row r="3768" spans="3:18" s="58" customFormat="1" x14ac:dyDescent="0.25">
      <c r="C3768" s="80"/>
      <c r="G3768" s="62"/>
      <c r="R3768" s="162"/>
    </row>
    <row r="3769" spans="3:18" s="58" customFormat="1" x14ac:dyDescent="0.25">
      <c r="C3769" s="80"/>
      <c r="G3769" s="62"/>
      <c r="R3769" s="162"/>
    </row>
    <row r="3770" spans="3:18" s="58" customFormat="1" x14ac:dyDescent="0.25">
      <c r="C3770" s="80"/>
      <c r="G3770" s="62"/>
      <c r="R3770" s="162"/>
    </row>
    <row r="3771" spans="3:18" s="58" customFormat="1" x14ac:dyDescent="0.25">
      <c r="C3771" s="80"/>
      <c r="G3771" s="62"/>
      <c r="R3771" s="162"/>
    </row>
    <row r="3772" spans="3:18" s="58" customFormat="1" x14ac:dyDescent="0.25">
      <c r="C3772" s="80"/>
      <c r="G3772" s="62"/>
      <c r="R3772" s="162"/>
    </row>
    <row r="3773" spans="3:18" s="58" customFormat="1" x14ac:dyDescent="0.25">
      <c r="C3773" s="80"/>
      <c r="G3773" s="62"/>
      <c r="R3773" s="162"/>
    </row>
    <row r="3774" spans="3:18" s="58" customFormat="1" x14ac:dyDescent="0.25">
      <c r="C3774" s="80"/>
      <c r="G3774" s="62"/>
      <c r="R3774" s="162"/>
    </row>
    <row r="3775" spans="3:18" s="58" customFormat="1" x14ac:dyDescent="0.25">
      <c r="C3775" s="80"/>
      <c r="G3775" s="62"/>
      <c r="R3775" s="162"/>
    </row>
    <row r="3776" spans="3:18" s="58" customFormat="1" x14ac:dyDescent="0.25">
      <c r="C3776" s="80"/>
      <c r="G3776" s="62"/>
      <c r="R3776" s="162"/>
    </row>
    <row r="3777" spans="3:18" s="58" customFormat="1" x14ac:dyDescent="0.25">
      <c r="C3777" s="80"/>
      <c r="G3777" s="62"/>
      <c r="R3777" s="162"/>
    </row>
    <row r="3778" spans="3:18" s="58" customFormat="1" x14ac:dyDescent="0.25">
      <c r="C3778" s="80"/>
      <c r="G3778" s="62"/>
      <c r="R3778" s="162"/>
    </row>
    <row r="3779" spans="3:18" s="58" customFormat="1" x14ac:dyDescent="0.25">
      <c r="C3779" s="80"/>
      <c r="G3779" s="62"/>
      <c r="R3779" s="162"/>
    </row>
    <row r="3780" spans="3:18" s="58" customFormat="1" x14ac:dyDescent="0.25">
      <c r="C3780" s="80"/>
      <c r="G3780" s="62"/>
      <c r="R3780" s="162"/>
    </row>
    <row r="3781" spans="3:18" s="58" customFormat="1" x14ac:dyDescent="0.25">
      <c r="C3781" s="80"/>
      <c r="G3781" s="62"/>
      <c r="R3781" s="162"/>
    </row>
    <row r="3782" spans="3:18" s="58" customFormat="1" x14ac:dyDescent="0.25">
      <c r="C3782" s="80"/>
      <c r="G3782" s="62"/>
      <c r="R3782" s="162"/>
    </row>
    <row r="3783" spans="3:18" s="58" customFormat="1" x14ac:dyDescent="0.25">
      <c r="C3783" s="80"/>
      <c r="G3783" s="62"/>
      <c r="R3783" s="162"/>
    </row>
    <row r="3784" spans="3:18" s="58" customFormat="1" x14ac:dyDescent="0.25">
      <c r="C3784" s="80"/>
      <c r="G3784" s="62"/>
      <c r="R3784" s="162"/>
    </row>
    <row r="3785" spans="3:18" s="58" customFormat="1" x14ac:dyDescent="0.25">
      <c r="C3785" s="80"/>
      <c r="G3785" s="62"/>
      <c r="R3785" s="162"/>
    </row>
    <row r="3786" spans="3:18" s="58" customFormat="1" x14ac:dyDescent="0.25">
      <c r="C3786" s="80"/>
      <c r="G3786" s="62"/>
      <c r="R3786" s="162"/>
    </row>
    <row r="3787" spans="3:18" s="58" customFormat="1" x14ac:dyDescent="0.25">
      <c r="C3787" s="80"/>
      <c r="G3787" s="62"/>
      <c r="R3787" s="162"/>
    </row>
    <row r="3788" spans="3:18" s="58" customFormat="1" x14ac:dyDescent="0.25">
      <c r="C3788" s="80"/>
      <c r="G3788" s="62"/>
      <c r="R3788" s="162"/>
    </row>
    <row r="3789" spans="3:18" s="58" customFormat="1" x14ac:dyDescent="0.25">
      <c r="C3789" s="80"/>
      <c r="G3789" s="62"/>
      <c r="R3789" s="162"/>
    </row>
    <row r="3790" spans="3:18" s="58" customFormat="1" x14ac:dyDescent="0.25">
      <c r="C3790" s="80"/>
      <c r="G3790" s="62"/>
      <c r="R3790" s="162"/>
    </row>
    <row r="3791" spans="3:18" s="58" customFormat="1" x14ac:dyDescent="0.25">
      <c r="C3791" s="80"/>
      <c r="G3791" s="62"/>
      <c r="R3791" s="162"/>
    </row>
    <row r="3792" spans="3:18" s="58" customFormat="1" x14ac:dyDescent="0.25">
      <c r="C3792" s="80"/>
      <c r="G3792" s="62"/>
      <c r="R3792" s="162"/>
    </row>
    <row r="3793" spans="3:18" s="58" customFormat="1" x14ac:dyDescent="0.25">
      <c r="C3793" s="80"/>
      <c r="G3793" s="62"/>
      <c r="R3793" s="162"/>
    </row>
    <row r="3794" spans="3:18" s="58" customFormat="1" x14ac:dyDescent="0.25">
      <c r="C3794" s="80"/>
      <c r="G3794" s="62"/>
      <c r="R3794" s="162"/>
    </row>
    <row r="3795" spans="3:18" s="58" customFormat="1" x14ac:dyDescent="0.25">
      <c r="C3795" s="80"/>
      <c r="G3795" s="62"/>
      <c r="R3795" s="162"/>
    </row>
    <row r="3796" spans="3:18" s="58" customFormat="1" x14ac:dyDescent="0.25">
      <c r="C3796" s="80"/>
      <c r="G3796" s="62"/>
      <c r="R3796" s="162"/>
    </row>
    <row r="3797" spans="3:18" s="58" customFormat="1" x14ac:dyDescent="0.25">
      <c r="C3797" s="80"/>
      <c r="G3797" s="62"/>
      <c r="R3797" s="162"/>
    </row>
    <row r="3798" spans="3:18" s="58" customFormat="1" x14ac:dyDescent="0.25">
      <c r="C3798" s="80"/>
      <c r="G3798" s="62"/>
      <c r="R3798" s="162"/>
    </row>
    <row r="3799" spans="3:18" s="58" customFormat="1" x14ac:dyDescent="0.25">
      <c r="C3799" s="80"/>
      <c r="G3799" s="62"/>
      <c r="R3799" s="162"/>
    </row>
    <row r="3800" spans="3:18" s="58" customFormat="1" x14ac:dyDescent="0.25">
      <c r="C3800" s="80"/>
      <c r="G3800" s="62"/>
      <c r="R3800" s="162"/>
    </row>
    <row r="3801" spans="3:18" s="58" customFormat="1" x14ac:dyDescent="0.25">
      <c r="C3801" s="80"/>
      <c r="G3801" s="62"/>
      <c r="R3801" s="162"/>
    </row>
    <row r="3802" spans="3:18" s="58" customFormat="1" x14ac:dyDescent="0.25">
      <c r="C3802" s="80"/>
      <c r="G3802" s="62"/>
      <c r="R3802" s="162"/>
    </row>
    <row r="3803" spans="3:18" s="58" customFormat="1" x14ac:dyDescent="0.25">
      <c r="C3803" s="80"/>
      <c r="G3803" s="62"/>
      <c r="R3803" s="162"/>
    </row>
    <row r="3804" spans="3:18" s="58" customFormat="1" x14ac:dyDescent="0.25">
      <c r="C3804" s="80"/>
      <c r="G3804" s="62"/>
      <c r="R3804" s="162"/>
    </row>
    <row r="3805" spans="3:18" s="58" customFormat="1" x14ac:dyDescent="0.25">
      <c r="C3805" s="80"/>
      <c r="G3805" s="62"/>
      <c r="R3805" s="162"/>
    </row>
    <row r="3806" spans="3:18" s="58" customFormat="1" x14ac:dyDescent="0.25">
      <c r="C3806" s="80"/>
      <c r="G3806" s="62"/>
      <c r="R3806" s="162"/>
    </row>
    <row r="3807" spans="3:18" s="58" customFormat="1" x14ac:dyDescent="0.25">
      <c r="C3807" s="80"/>
      <c r="G3807" s="62"/>
      <c r="R3807" s="162"/>
    </row>
    <row r="3808" spans="3:18" s="58" customFormat="1" x14ac:dyDescent="0.25">
      <c r="C3808" s="80"/>
      <c r="G3808" s="62"/>
      <c r="R3808" s="162"/>
    </row>
    <row r="3809" spans="3:18" s="58" customFormat="1" x14ac:dyDescent="0.25">
      <c r="C3809" s="80"/>
      <c r="G3809" s="62"/>
      <c r="R3809" s="162"/>
    </row>
    <row r="3810" spans="3:18" s="58" customFormat="1" x14ac:dyDescent="0.25">
      <c r="C3810" s="80"/>
      <c r="G3810" s="62"/>
      <c r="R3810" s="162"/>
    </row>
    <row r="3811" spans="3:18" s="58" customFormat="1" x14ac:dyDescent="0.25">
      <c r="C3811" s="80"/>
      <c r="G3811" s="62"/>
      <c r="R3811" s="162"/>
    </row>
    <row r="3812" spans="3:18" s="58" customFormat="1" x14ac:dyDescent="0.25">
      <c r="C3812" s="80"/>
      <c r="G3812" s="62"/>
      <c r="R3812" s="162"/>
    </row>
    <row r="3813" spans="3:18" s="58" customFormat="1" x14ac:dyDescent="0.25">
      <c r="C3813" s="80"/>
      <c r="G3813" s="62"/>
      <c r="R3813" s="162"/>
    </row>
    <row r="3814" spans="3:18" s="58" customFormat="1" x14ac:dyDescent="0.25">
      <c r="C3814" s="80"/>
      <c r="G3814" s="62"/>
      <c r="R3814" s="162"/>
    </row>
    <row r="3815" spans="3:18" s="58" customFormat="1" x14ac:dyDescent="0.25">
      <c r="C3815" s="80"/>
      <c r="G3815" s="62"/>
      <c r="R3815" s="162"/>
    </row>
    <row r="3816" spans="3:18" s="58" customFormat="1" x14ac:dyDescent="0.25">
      <c r="C3816" s="80"/>
      <c r="G3816" s="62"/>
      <c r="R3816" s="162"/>
    </row>
    <row r="3817" spans="3:18" s="58" customFormat="1" x14ac:dyDescent="0.25">
      <c r="C3817" s="80"/>
      <c r="G3817" s="62"/>
      <c r="R3817" s="162"/>
    </row>
    <row r="3818" spans="3:18" s="58" customFormat="1" x14ac:dyDescent="0.25">
      <c r="C3818" s="80"/>
      <c r="G3818" s="62"/>
      <c r="R3818" s="162"/>
    </row>
    <row r="3819" spans="3:18" s="58" customFormat="1" x14ac:dyDescent="0.25">
      <c r="C3819" s="80"/>
      <c r="G3819" s="62"/>
      <c r="R3819" s="162"/>
    </row>
    <row r="3820" spans="3:18" s="58" customFormat="1" x14ac:dyDescent="0.25">
      <c r="C3820" s="80"/>
      <c r="G3820" s="62"/>
      <c r="R3820" s="162"/>
    </row>
    <row r="3821" spans="3:18" s="58" customFormat="1" x14ac:dyDescent="0.25">
      <c r="C3821" s="80"/>
      <c r="G3821" s="62"/>
      <c r="R3821" s="162"/>
    </row>
    <row r="3822" spans="3:18" s="58" customFormat="1" x14ac:dyDescent="0.25">
      <c r="C3822" s="80"/>
      <c r="G3822" s="62"/>
      <c r="R3822" s="162"/>
    </row>
    <row r="3823" spans="3:18" s="58" customFormat="1" x14ac:dyDescent="0.25">
      <c r="C3823" s="80"/>
      <c r="G3823" s="62"/>
      <c r="R3823" s="162"/>
    </row>
    <row r="3824" spans="3:18" s="58" customFormat="1" x14ac:dyDescent="0.25">
      <c r="C3824" s="80"/>
      <c r="G3824" s="62"/>
      <c r="R3824" s="162"/>
    </row>
    <row r="3825" spans="3:18" s="58" customFormat="1" x14ac:dyDescent="0.25">
      <c r="C3825" s="80"/>
      <c r="G3825" s="62"/>
      <c r="R3825" s="162"/>
    </row>
    <row r="3826" spans="3:18" s="58" customFormat="1" x14ac:dyDescent="0.25">
      <c r="C3826" s="80"/>
      <c r="G3826" s="62"/>
      <c r="R3826" s="162"/>
    </row>
    <row r="3827" spans="3:18" s="58" customFormat="1" x14ac:dyDescent="0.25">
      <c r="C3827" s="80"/>
      <c r="G3827" s="62"/>
      <c r="R3827" s="162"/>
    </row>
    <row r="3828" spans="3:18" s="58" customFormat="1" x14ac:dyDescent="0.25">
      <c r="C3828" s="80"/>
      <c r="G3828" s="62"/>
      <c r="R3828" s="162"/>
    </row>
    <row r="3829" spans="3:18" s="58" customFormat="1" x14ac:dyDescent="0.25">
      <c r="C3829" s="80"/>
      <c r="G3829" s="62"/>
      <c r="R3829" s="162"/>
    </row>
    <row r="3830" spans="3:18" s="58" customFormat="1" x14ac:dyDescent="0.25">
      <c r="C3830" s="80"/>
      <c r="G3830" s="62"/>
      <c r="R3830" s="162"/>
    </row>
    <row r="3831" spans="3:18" s="58" customFormat="1" x14ac:dyDescent="0.25">
      <c r="C3831" s="80"/>
      <c r="G3831" s="62"/>
      <c r="R3831" s="162"/>
    </row>
    <row r="3832" spans="3:18" s="58" customFormat="1" x14ac:dyDescent="0.25">
      <c r="C3832" s="80"/>
      <c r="G3832" s="62"/>
      <c r="R3832" s="162"/>
    </row>
    <row r="3833" spans="3:18" s="58" customFormat="1" x14ac:dyDescent="0.25">
      <c r="C3833" s="80"/>
      <c r="G3833" s="62"/>
      <c r="R3833" s="162"/>
    </row>
    <row r="3834" spans="3:18" s="58" customFormat="1" x14ac:dyDescent="0.25">
      <c r="C3834" s="80"/>
      <c r="G3834" s="62"/>
      <c r="R3834" s="162"/>
    </row>
    <row r="3835" spans="3:18" s="58" customFormat="1" x14ac:dyDescent="0.25">
      <c r="C3835" s="80"/>
      <c r="G3835" s="62"/>
      <c r="R3835" s="162"/>
    </row>
    <row r="3836" spans="3:18" s="58" customFormat="1" x14ac:dyDescent="0.25">
      <c r="C3836" s="80"/>
      <c r="G3836" s="62"/>
      <c r="R3836" s="162"/>
    </row>
    <row r="3837" spans="3:18" s="58" customFormat="1" x14ac:dyDescent="0.25">
      <c r="C3837" s="80"/>
      <c r="G3837" s="62"/>
      <c r="R3837" s="162"/>
    </row>
    <row r="3838" spans="3:18" s="58" customFormat="1" x14ac:dyDescent="0.25">
      <c r="C3838" s="80"/>
      <c r="G3838" s="62"/>
      <c r="R3838" s="162"/>
    </row>
    <row r="3839" spans="3:18" s="58" customFormat="1" x14ac:dyDescent="0.25">
      <c r="C3839" s="80"/>
      <c r="G3839" s="62"/>
      <c r="R3839" s="162"/>
    </row>
    <row r="3840" spans="3:18" s="58" customFormat="1" x14ac:dyDescent="0.25">
      <c r="C3840" s="80"/>
      <c r="G3840" s="62"/>
      <c r="R3840" s="162"/>
    </row>
    <row r="3841" spans="3:18" s="58" customFormat="1" x14ac:dyDescent="0.25">
      <c r="C3841" s="80"/>
      <c r="G3841" s="62"/>
      <c r="R3841" s="162"/>
    </row>
    <row r="3842" spans="3:18" s="58" customFormat="1" x14ac:dyDescent="0.25">
      <c r="C3842" s="80"/>
      <c r="G3842" s="62"/>
      <c r="R3842" s="162"/>
    </row>
    <row r="3843" spans="3:18" s="58" customFormat="1" x14ac:dyDescent="0.25">
      <c r="C3843" s="80"/>
      <c r="G3843" s="62"/>
      <c r="R3843" s="162"/>
    </row>
    <row r="3844" spans="3:18" s="58" customFormat="1" x14ac:dyDescent="0.25">
      <c r="C3844" s="80"/>
      <c r="G3844" s="62"/>
      <c r="R3844" s="162"/>
    </row>
    <row r="3845" spans="3:18" s="58" customFormat="1" x14ac:dyDescent="0.25">
      <c r="C3845" s="80"/>
      <c r="G3845" s="62"/>
      <c r="R3845" s="162"/>
    </row>
    <row r="3846" spans="3:18" s="58" customFormat="1" x14ac:dyDescent="0.25">
      <c r="C3846" s="80"/>
      <c r="G3846" s="62"/>
      <c r="R3846" s="162"/>
    </row>
    <row r="3847" spans="3:18" s="58" customFormat="1" x14ac:dyDescent="0.25">
      <c r="C3847" s="80"/>
      <c r="G3847" s="62"/>
      <c r="R3847" s="162"/>
    </row>
    <row r="3848" spans="3:18" s="58" customFormat="1" x14ac:dyDescent="0.25">
      <c r="C3848" s="80"/>
      <c r="G3848" s="62"/>
      <c r="R3848" s="162"/>
    </row>
    <row r="3849" spans="3:18" s="58" customFormat="1" x14ac:dyDescent="0.25">
      <c r="C3849" s="80"/>
      <c r="G3849" s="62"/>
      <c r="R3849" s="162"/>
    </row>
    <row r="3850" spans="3:18" s="58" customFormat="1" x14ac:dyDescent="0.25">
      <c r="C3850" s="80"/>
      <c r="G3850" s="62"/>
      <c r="R3850" s="162"/>
    </row>
    <row r="3851" spans="3:18" s="58" customFormat="1" x14ac:dyDescent="0.25">
      <c r="C3851" s="80"/>
      <c r="G3851" s="62"/>
      <c r="R3851" s="162"/>
    </row>
    <row r="3852" spans="3:18" s="58" customFormat="1" x14ac:dyDescent="0.25">
      <c r="C3852" s="80"/>
      <c r="G3852" s="62"/>
      <c r="R3852" s="162"/>
    </row>
    <row r="3853" spans="3:18" s="58" customFormat="1" x14ac:dyDescent="0.25">
      <c r="C3853" s="80"/>
      <c r="G3853" s="62"/>
      <c r="R3853" s="162"/>
    </row>
    <row r="3854" spans="3:18" s="58" customFormat="1" x14ac:dyDescent="0.25">
      <c r="C3854" s="80"/>
      <c r="G3854" s="62"/>
      <c r="R3854" s="162"/>
    </row>
    <row r="3855" spans="3:18" s="58" customFormat="1" x14ac:dyDescent="0.25">
      <c r="C3855" s="80"/>
      <c r="G3855" s="62"/>
      <c r="R3855" s="162"/>
    </row>
    <row r="3856" spans="3:18" s="58" customFormat="1" x14ac:dyDescent="0.25">
      <c r="C3856" s="80"/>
      <c r="G3856" s="62"/>
      <c r="R3856" s="162"/>
    </row>
    <row r="3857" spans="3:18" s="58" customFormat="1" x14ac:dyDescent="0.25">
      <c r="C3857" s="80"/>
      <c r="G3857" s="62"/>
      <c r="R3857" s="162"/>
    </row>
    <row r="3858" spans="3:18" s="58" customFormat="1" x14ac:dyDescent="0.25">
      <c r="C3858" s="80"/>
      <c r="G3858" s="62"/>
      <c r="R3858" s="162"/>
    </row>
    <row r="3859" spans="3:18" s="58" customFormat="1" x14ac:dyDescent="0.25">
      <c r="C3859" s="80"/>
      <c r="G3859" s="62"/>
      <c r="R3859" s="162"/>
    </row>
    <row r="3860" spans="3:18" s="58" customFormat="1" x14ac:dyDescent="0.25">
      <c r="C3860" s="80"/>
      <c r="G3860" s="62"/>
      <c r="R3860" s="162"/>
    </row>
    <row r="3861" spans="3:18" s="58" customFormat="1" x14ac:dyDescent="0.25">
      <c r="C3861" s="80"/>
      <c r="G3861" s="62"/>
      <c r="R3861" s="162"/>
    </row>
    <row r="3862" spans="3:18" s="58" customFormat="1" x14ac:dyDescent="0.25">
      <c r="C3862" s="80"/>
      <c r="G3862" s="62"/>
      <c r="R3862" s="162"/>
    </row>
    <row r="3863" spans="3:18" s="58" customFormat="1" x14ac:dyDescent="0.25">
      <c r="C3863" s="80"/>
      <c r="G3863" s="62"/>
      <c r="R3863" s="162"/>
    </row>
    <row r="3864" spans="3:18" s="58" customFormat="1" x14ac:dyDescent="0.25">
      <c r="C3864" s="80"/>
      <c r="G3864" s="62"/>
      <c r="R3864" s="162"/>
    </row>
    <row r="3865" spans="3:18" s="58" customFormat="1" x14ac:dyDescent="0.25">
      <c r="C3865" s="80"/>
      <c r="G3865" s="62"/>
      <c r="R3865" s="162"/>
    </row>
    <row r="3866" spans="3:18" s="58" customFormat="1" x14ac:dyDescent="0.25">
      <c r="C3866" s="80"/>
      <c r="G3866" s="62"/>
      <c r="R3866" s="162"/>
    </row>
    <row r="3867" spans="3:18" s="58" customFormat="1" x14ac:dyDescent="0.25">
      <c r="C3867" s="80"/>
      <c r="G3867" s="62"/>
      <c r="R3867" s="162"/>
    </row>
    <row r="3868" spans="3:18" s="58" customFormat="1" x14ac:dyDescent="0.25">
      <c r="C3868" s="80"/>
      <c r="G3868" s="62"/>
      <c r="R3868" s="162"/>
    </row>
    <row r="3869" spans="3:18" s="58" customFormat="1" x14ac:dyDescent="0.25">
      <c r="C3869" s="80"/>
      <c r="G3869" s="62"/>
      <c r="R3869" s="162"/>
    </row>
    <row r="3870" spans="3:18" s="58" customFormat="1" x14ac:dyDescent="0.25">
      <c r="C3870" s="80"/>
      <c r="G3870" s="62"/>
      <c r="R3870" s="162"/>
    </row>
    <row r="3871" spans="3:18" s="58" customFormat="1" x14ac:dyDescent="0.25">
      <c r="C3871" s="80"/>
      <c r="G3871" s="62"/>
      <c r="R3871" s="162"/>
    </row>
    <row r="3872" spans="3:18" s="58" customFormat="1" x14ac:dyDescent="0.25">
      <c r="C3872" s="80"/>
      <c r="G3872" s="62"/>
      <c r="R3872" s="162"/>
    </row>
    <row r="3873" spans="3:18" s="58" customFormat="1" x14ac:dyDescent="0.25">
      <c r="C3873" s="80"/>
      <c r="G3873" s="62"/>
      <c r="R3873" s="162"/>
    </row>
    <row r="3874" spans="3:18" s="58" customFormat="1" x14ac:dyDescent="0.25">
      <c r="C3874" s="80"/>
      <c r="G3874" s="62"/>
      <c r="R3874" s="162"/>
    </row>
    <row r="3875" spans="3:18" s="58" customFormat="1" x14ac:dyDescent="0.25">
      <c r="C3875" s="80"/>
      <c r="G3875" s="62"/>
      <c r="R3875" s="162"/>
    </row>
    <row r="3876" spans="3:18" s="58" customFormat="1" x14ac:dyDescent="0.25">
      <c r="C3876" s="80"/>
      <c r="G3876" s="62"/>
      <c r="R3876" s="162"/>
    </row>
    <row r="3877" spans="3:18" s="58" customFormat="1" x14ac:dyDescent="0.25">
      <c r="C3877" s="80"/>
      <c r="G3877" s="62"/>
      <c r="R3877" s="162"/>
    </row>
    <row r="3878" spans="3:18" s="58" customFormat="1" x14ac:dyDescent="0.25">
      <c r="C3878" s="80"/>
      <c r="G3878" s="62"/>
      <c r="R3878" s="162"/>
    </row>
    <row r="3879" spans="3:18" s="58" customFormat="1" x14ac:dyDescent="0.25">
      <c r="C3879" s="80"/>
      <c r="G3879" s="62"/>
      <c r="R3879" s="162"/>
    </row>
    <row r="3880" spans="3:18" s="58" customFormat="1" x14ac:dyDescent="0.25">
      <c r="C3880" s="80"/>
      <c r="G3880" s="62"/>
      <c r="R3880" s="162"/>
    </row>
    <row r="3881" spans="3:18" s="58" customFormat="1" x14ac:dyDescent="0.25">
      <c r="C3881" s="80"/>
      <c r="G3881" s="62"/>
      <c r="R3881" s="162"/>
    </row>
    <row r="3882" spans="3:18" s="58" customFormat="1" x14ac:dyDescent="0.25">
      <c r="C3882" s="80"/>
      <c r="G3882" s="62"/>
      <c r="R3882" s="162"/>
    </row>
    <row r="3883" spans="3:18" s="58" customFormat="1" x14ac:dyDescent="0.25">
      <c r="C3883" s="80"/>
      <c r="G3883" s="62"/>
      <c r="R3883" s="162"/>
    </row>
    <row r="3884" spans="3:18" s="58" customFormat="1" x14ac:dyDescent="0.25">
      <c r="C3884" s="80"/>
      <c r="G3884" s="62"/>
      <c r="R3884" s="162"/>
    </row>
    <row r="3885" spans="3:18" s="58" customFormat="1" x14ac:dyDescent="0.25">
      <c r="C3885" s="80"/>
      <c r="G3885" s="62"/>
      <c r="R3885" s="162"/>
    </row>
    <row r="3886" spans="3:18" s="58" customFormat="1" x14ac:dyDescent="0.25">
      <c r="C3886" s="80"/>
      <c r="G3886" s="62"/>
      <c r="R3886" s="162"/>
    </row>
    <row r="3887" spans="3:18" s="58" customFormat="1" x14ac:dyDescent="0.25">
      <c r="C3887" s="80"/>
      <c r="G3887" s="62"/>
      <c r="R3887" s="162"/>
    </row>
    <row r="3888" spans="3:18" s="58" customFormat="1" x14ac:dyDescent="0.25">
      <c r="C3888" s="80"/>
      <c r="G3888" s="62"/>
      <c r="R3888" s="162"/>
    </row>
    <row r="3889" spans="3:18" s="58" customFormat="1" x14ac:dyDescent="0.25">
      <c r="C3889" s="80"/>
      <c r="G3889" s="62"/>
      <c r="R3889" s="162"/>
    </row>
    <row r="3890" spans="3:18" s="58" customFormat="1" x14ac:dyDescent="0.25">
      <c r="C3890" s="80"/>
      <c r="G3890" s="62"/>
      <c r="R3890" s="162"/>
    </row>
    <row r="3891" spans="3:18" s="58" customFormat="1" x14ac:dyDescent="0.25">
      <c r="C3891" s="80"/>
      <c r="G3891" s="62"/>
      <c r="R3891" s="162"/>
    </row>
    <row r="3892" spans="3:18" s="58" customFormat="1" x14ac:dyDescent="0.25">
      <c r="C3892" s="80"/>
      <c r="G3892" s="62"/>
      <c r="R3892" s="162"/>
    </row>
    <row r="3893" spans="3:18" s="58" customFormat="1" x14ac:dyDescent="0.25">
      <c r="C3893" s="80"/>
      <c r="G3893" s="62"/>
      <c r="R3893" s="162"/>
    </row>
    <row r="3894" spans="3:18" s="58" customFormat="1" x14ac:dyDescent="0.25">
      <c r="C3894" s="80"/>
      <c r="G3894" s="62"/>
      <c r="R3894" s="162"/>
    </row>
    <row r="3895" spans="3:18" s="58" customFormat="1" x14ac:dyDescent="0.25">
      <c r="C3895" s="80"/>
      <c r="G3895" s="62"/>
      <c r="R3895" s="162"/>
    </row>
    <row r="3896" spans="3:18" s="58" customFormat="1" x14ac:dyDescent="0.25">
      <c r="C3896" s="80"/>
      <c r="G3896" s="62"/>
      <c r="R3896" s="162"/>
    </row>
    <row r="3897" spans="3:18" s="58" customFormat="1" x14ac:dyDescent="0.25">
      <c r="C3897" s="80"/>
      <c r="G3897" s="62"/>
      <c r="R3897" s="162"/>
    </row>
    <row r="3898" spans="3:18" s="58" customFormat="1" x14ac:dyDescent="0.25">
      <c r="C3898" s="80"/>
      <c r="G3898" s="62"/>
      <c r="R3898" s="162"/>
    </row>
    <row r="3899" spans="3:18" s="58" customFormat="1" x14ac:dyDescent="0.25">
      <c r="C3899" s="80"/>
      <c r="G3899" s="62"/>
      <c r="R3899" s="162"/>
    </row>
    <row r="3900" spans="3:18" s="58" customFormat="1" x14ac:dyDescent="0.25">
      <c r="C3900" s="80"/>
      <c r="G3900" s="62"/>
      <c r="R3900" s="162"/>
    </row>
    <row r="3901" spans="3:18" s="58" customFormat="1" x14ac:dyDescent="0.25">
      <c r="C3901" s="80"/>
      <c r="G3901" s="62"/>
      <c r="R3901" s="162"/>
    </row>
    <row r="3902" spans="3:18" s="58" customFormat="1" x14ac:dyDescent="0.25">
      <c r="C3902" s="80"/>
      <c r="G3902" s="62"/>
      <c r="R3902" s="162"/>
    </row>
    <row r="3903" spans="3:18" s="58" customFormat="1" x14ac:dyDescent="0.25">
      <c r="C3903" s="80"/>
      <c r="G3903" s="62"/>
      <c r="R3903" s="162"/>
    </row>
    <row r="3904" spans="3:18" s="58" customFormat="1" x14ac:dyDescent="0.25">
      <c r="C3904" s="80"/>
      <c r="G3904" s="62"/>
      <c r="R3904" s="162"/>
    </row>
    <row r="3905" spans="3:18" s="58" customFormat="1" x14ac:dyDescent="0.25">
      <c r="C3905" s="80"/>
      <c r="G3905" s="62"/>
      <c r="R3905" s="162"/>
    </row>
    <row r="3906" spans="3:18" s="58" customFormat="1" x14ac:dyDescent="0.25">
      <c r="C3906" s="80"/>
      <c r="G3906" s="62"/>
      <c r="R3906" s="162"/>
    </row>
    <row r="3907" spans="3:18" s="58" customFormat="1" x14ac:dyDescent="0.25">
      <c r="C3907" s="80"/>
      <c r="G3907" s="62"/>
      <c r="R3907" s="162"/>
    </row>
    <row r="3908" spans="3:18" s="58" customFormat="1" x14ac:dyDescent="0.25">
      <c r="C3908" s="80"/>
      <c r="G3908" s="62"/>
      <c r="R3908" s="162"/>
    </row>
    <row r="3909" spans="3:18" s="58" customFormat="1" x14ac:dyDescent="0.25">
      <c r="C3909" s="80"/>
      <c r="G3909" s="62"/>
      <c r="R3909" s="162"/>
    </row>
    <row r="3910" spans="3:18" s="58" customFormat="1" x14ac:dyDescent="0.25">
      <c r="C3910" s="80"/>
      <c r="G3910" s="62"/>
      <c r="R3910" s="162"/>
    </row>
    <row r="3911" spans="3:18" s="58" customFormat="1" x14ac:dyDescent="0.25">
      <c r="C3911" s="80"/>
      <c r="G3911" s="62"/>
      <c r="R3911" s="162"/>
    </row>
    <row r="3912" spans="3:18" s="58" customFormat="1" x14ac:dyDescent="0.25">
      <c r="C3912" s="80"/>
      <c r="G3912" s="62"/>
      <c r="R3912" s="162"/>
    </row>
    <row r="3913" spans="3:18" s="58" customFormat="1" x14ac:dyDescent="0.25">
      <c r="C3913" s="80"/>
      <c r="G3913" s="62"/>
      <c r="R3913" s="162"/>
    </row>
    <row r="3914" spans="3:18" s="58" customFormat="1" x14ac:dyDescent="0.25">
      <c r="C3914" s="80"/>
      <c r="G3914" s="62"/>
      <c r="R3914" s="162"/>
    </row>
    <row r="3915" spans="3:18" s="58" customFormat="1" x14ac:dyDescent="0.25">
      <c r="C3915" s="80"/>
      <c r="G3915" s="62"/>
      <c r="R3915" s="162"/>
    </row>
    <row r="3916" spans="3:18" s="58" customFormat="1" x14ac:dyDescent="0.25">
      <c r="C3916" s="80"/>
      <c r="G3916" s="62"/>
      <c r="R3916" s="162"/>
    </row>
    <row r="3917" spans="3:18" s="58" customFormat="1" x14ac:dyDescent="0.25">
      <c r="C3917" s="80"/>
      <c r="G3917" s="62"/>
      <c r="R3917" s="162"/>
    </row>
    <row r="3918" spans="3:18" s="58" customFormat="1" x14ac:dyDescent="0.25">
      <c r="C3918" s="80"/>
      <c r="G3918" s="62"/>
      <c r="R3918" s="162"/>
    </row>
    <row r="3919" spans="3:18" s="58" customFormat="1" x14ac:dyDescent="0.25">
      <c r="C3919" s="80"/>
      <c r="G3919" s="62"/>
      <c r="R3919" s="162"/>
    </row>
    <row r="3920" spans="3:18" s="58" customFormat="1" x14ac:dyDescent="0.25">
      <c r="C3920" s="80"/>
      <c r="G3920" s="62"/>
      <c r="R3920" s="162"/>
    </row>
    <row r="3921" spans="3:18" s="58" customFormat="1" x14ac:dyDescent="0.25">
      <c r="C3921" s="80"/>
      <c r="G3921" s="62"/>
      <c r="R3921" s="162"/>
    </row>
    <row r="3922" spans="3:18" s="58" customFormat="1" x14ac:dyDescent="0.25">
      <c r="C3922" s="80"/>
      <c r="G3922" s="62"/>
      <c r="R3922" s="162"/>
    </row>
    <row r="3923" spans="3:18" s="58" customFormat="1" x14ac:dyDescent="0.25">
      <c r="C3923" s="80"/>
      <c r="G3923" s="62"/>
      <c r="R3923" s="162"/>
    </row>
    <row r="3924" spans="3:18" s="58" customFormat="1" x14ac:dyDescent="0.25">
      <c r="C3924" s="80"/>
      <c r="G3924" s="62"/>
      <c r="R3924" s="162"/>
    </row>
    <row r="3925" spans="3:18" s="58" customFormat="1" x14ac:dyDescent="0.25">
      <c r="C3925" s="80"/>
      <c r="G3925" s="62"/>
      <c r="R3925" s="162"/>
    </row>
    <row r="3926" spans="3:18" s="58" customFormat="1" x14ac:dyDescent="0.25">
      <c r="C3926" s="80"/>
      <c r="G3926" s="62"/>
      <c r="R3926" s="162"/>
    </row>
    <row r="3927" spans="3:18" s="58" customFormat="1" x14ac:dyDescent="0.25">
      <c r="C3927" s="80"/>
      <c r="G3927" s="62"/>
      <c r="R3927" s="162"/>
    </row>
    <row r="3928" spans="3:18" s="58" customFormat="1" x14ac:dyDescent="0.25">
      <c r="C3928" s="80"/>
      <c r="G3928" s="62"/>
      <c r="R3928" s="162"/>
    </row>
    <row r="3929" spans="3:18" s="58" customFormat="1" x14ac:dyDescent="0.25">
      <c r="C3929" s="80"/>
      <c r="G3929" s="62"/>
      <c r="R3929" s="162"/>
    </row>
    <row r="3930" spans="3:18" s="58" customFormat="1" x14ac:dyDescent="0.25">
      <c r="C3930" s="80"/>
      <c r="G3930" s="62"/>
      <c r="R3930" s="162"/>
    </row>
    <row r="3931" spans="3:18" s="58" customFormat="1" x14ac:dyDescent="0.25">
      <c r="C3931" s="80"/>
      <c r="G3931" s="62"/>
      <c r="R3931" s="162"/>
    </row>
    <row r="3932" spans="3:18" s="58" customFormat="1" x14ac:dyDescent="0.25">
      <c r="C3932" s="80"/>
      <c r="G3932" s="62"/>
      <c r="R3932" s="162"/>
    </row>
    <row r="3933" spans="3:18" s="58" customFormat="1" x14ac:dyDescent="0.25">
      <c r="C3933" s="80"/>
      <c r="G3933" s="62"/>
      <c r="R3933" s="162"/>
    </row>
    <row r="3934" spans="3:18" s="58" customFormat="1" x14ac:dyDescent="0.25">
      <c r="C3934" s="80"/>
      <c r="G3934" s="62"/>
      <c r="R3934" s="162"/>
    </row>
    <row r="3935" spans="3:18" s="58" customFormat="1" x14ac:dyDescent="0.25">
      <c r="C3935" s="80"/>
      <c r="G3935" s="62"/>
      <c r="R3935" s="162"/>
    </row>
    <row r="3936" spans="3:18" s="58" customFormat="1" x14ac:dyDescent="0.25">
      <c r="C3936" s="80"/>
      <c r="G3936" s="62"/>
      <c r="R3936" s="162"/>
    </row>
    <row r="3937" spans="3:18" s="58" customFormat="1" x14ac:dyDescent="0.25">
      <c r="C3937" s="80"/>
      <c r="G3937" s="62"/>
      <c r="R3937" s="162"/>
    </row>
    <row r="3938" spans="3:18" s="58" customFormat="1" x14ac:dyDescent="0.25">
      <c r="C3938" s="80"/>
      <c r="G3938" s="62"/>
      <c r="R3938" s="162"/>
    </row>
    <row r="3939" spans="3:18" s="58" customFormat="1" x14ac:dyDescent="0.25">
      <c r="C3939" s="80"/>
      <c r="G3939" s="62"/>
      <c r="R3939" s="162"/>
    </row>
    <row r="3940" spans="3:18" s="58" customFormat="1" x14ac:dyDescent="0.25">
      <c r="C3940" s="80"/>
      <c r="G3940" s="62"/>
      <c r="R3940" s="162"/>
    </row>
    <row r="3941" spans="3:18" s="58" customFormat="1" x14ac:dyDescent="0.25">
      <c r="C3941" s="80"/>
      <c r="G3941" s="62"/>
      <c r="R3941" s="162"/>
    </row>
    <row r="3942" spans="3:18" s="58" customFormat="1" x14ac:dyDescent="0.25">
      <c r="C3942" s="80"/>
      <c r="G3942" s="62"/>
      <c r="R3942" s="162"/>
    </row>
    <row r="3943" spans="3:18" s="58" customFormat="1" x14ac:dyDescent="0.25">
      <c r="C3943" s="80"/>
      <c r="G3943" s="62"/>
      <c r="R3943" s="162"/>
    </row>
    <row r="3944" spans="3:18" s="58" customFormat="1" x14ac:dyDescent="0.25">
      <c r="C3944" s="80"/>
      <c r="G3944" s="62"/>
      <c r="R3944" s="162"/>
    </row>
    <row r="3945" spans="3:18" s="58" customFormat="1" x14ac:dyDescent="0.25">
      <c r="C3945" s="80"/>
      <c r="G3945" s="62"/>
      <c r="R3945" s="162"/>
    </row>
    <row r="3946" spans="3:18" s="58" customFormat="1" x14ac:dyDescent="0.25">
      <c r="C3946" s="80"/>
      <c r="G3946" s="62"/>
      <c r="R3946" s="162"/>
    </row>
    <row r="3947" spans="3:18" s="58" customFormat="1" x14ac:dyDescent="0.25">
      <c r="C3947" s="80"/>
      <c r="G3947" s="62"/>
      <c r="R3947" s="162"/>
    </row>
    <row r="3948" spans="3:18" s="58" customFormat="1" x14ac:dyDescent="0.25">
      <c r="C3948" s="80"/>
      <c r="G3948" s="62"/>
      <c r="R3948" s="162"/>
    </row>
    <row r="3949" spans="3:18" s="58" customFormat="1" x14ac:dyDescent="0.25">
      <c r="C3949" s="80"/>
      <c r="G3949" s="62"/>
      <c r="R3949" s="162"/>
    </row>
    <row r="3950" spans="3:18" s="58" customFormat="1" x14ac:dyDescent="0.25">
      <c r="C3950" s="80"/>
      <c r="G3950" s="62"/>
      <c r="R3950" s="162"/>
    </row>
    <row r="3951" spans="3:18" s="58" customFormat="1" x14ac:dyDescent="0.25">
      <c r="C3951" s="80"/>
      <c r="G3951" s="62"/>
      <c r="R3951" s="162"/>
    </row>
    <row r="3952" spans="3:18" s="58" customFormat="1" x14ac:dyDescent="0.25">
      <c r="C3952" s="80"/>
      <c r="G3952" s="62"/>
      <c r="R3952" s="162"/>
    </row>
    <row r="3953" spans="3:18" s="58" customFormat="1" x14ac:dyDescent="0.25">
      <c r="C3953" s="80"/>
      <c r="G3953" s="62"/>
      <c r="R3953" s="162"/>
    </row>
    <row r="3954" spans="3:18" s="58" customFormat="1" x14ac:dyDescent="0.25">
      <c r="C3954" s="80"/>
      <c r="G3954" s="62"/>
      <c r="R3954" s="162"/>
    </row>
    <row r="3955" spans="3:18" s="58" customFormat="1" x14ac:dyDescent="0.25">
      <c r="C3955" s="80"/>
      <c r="G3955" s="62"/>
      <c r="R3955" s="162"/>
    </row>
    <row r="3956" spans="3:18" s="58" customFormat="1" x14ac:dyDescent="0.25">
      <c r="C3956" s="80"/>
      <c r="G3956" s="62"/>
      <c r="R3956" s="162"/>
    </row>
    <row r="3957" spans="3:18" s="58" customFormat="1" x14ac:dyDescent="0.25">
      <c r="C3957" s="80"/>
      <c r="G3957" s="62"/>
      <c r="R3957" s="162"/>
    </row>
    <row r="3958" spans="3:18" s="58" customFormat="1" x14ac:dyDescent="0.25">
      <c r="C3958" s="80"/>
      <c r="G3958" s="62"/>
      <c r="R3958" s="162"/>
    </row>
    <row r="3959" spans="3:18" s="58" customFormat="1" x14ac:dyDescent="0.25">
      <c r="C3959" s="80"/>
      <c r="G3959" s="62"/>
      <c r="R3959" s="162"/>
    </row>
    <row r="3960" spans="3:18" s="58" customFormat="1" x14ac:dyDescent="0.25">
      <c r="C3960" s="80"/>
      <c r="G3960" s="62"/>
      <c r="R3960" s="162"/>
    </row>
    <row r="3961" spans="3:18" s="58" customFormat="1" x14ac:dyDescent="0.25">
      <c r="C3961" s="80"/>
      <c r="G3961" s="62"/>
      <c r="R3961" s="162"/>
    </row>
    <row r="3962" spans="3:18" s="58" customFormat="1" x14ac:dyDescent="0.25">
      <c r="C3962" s="80"/>
      <c r="G3962" s="62"/>
      <c r="R3962" s="162"/>
    </row>
    <row r="3963" spans="3:18" s="58" customFormat="1" x14ac:dyDescent="0.25">
      <c r="C3963" s="80"/>
      <c r="G3963" s="62"/>
      <c r="R3963" s="162"/>
    </row>
    <row r="3964" spans="3:18" s="58" customFormat="1" x14ac:dyDescent="0.25">
      <c r="C3964" s="80"/>
      <c r="G3964" s="62"/>
      <c r="R3964" s="162"/>
    </row>
    <row r="3965" spans="3:18" s="58" customFormat="1" x14ac:dyDescent="0.25">
      <c r="C3965" s="80"/>
      <c r="G3965" s="62"/>
      <c r="R3965" s="162"/>
    </row>
    <row r="3966" spans="3:18" s="58" customFormat="1" x14ac:dyDescent="0.25">
      <c r="C3966" s="80"/>
      <c r="G3966" s="62"/>
      <c r="R3966" s="162"/>
    </row>
    <row r="3967" spans="3:18" s="58" customFormat="1" x14ac:dyDescent="0.25">
      <c r="C3967" s="80"/>
      <c r="G3967" s="62"/>
      <c r="R3967" s="162"/>
    </row>
    <row r="3968" spans="3:18" s="58" customFormat="1" x14ac:dyDescent="0.25">
      <c r="C3968" s="80"/>
      <c r="G3968" s="62"/>
      <c r="R3968" s="162"/>
    </row>
    <row r="3969" spans="3:18" s="58" customFormat="1" x14ac:dyDescent="0.25">
      <c r="C3969" s="80"/>
      <c r="G3969" s="62"/>
      <c r="R3969" s="162"/>
    </row>
    <row r="3970" spans="3:18" s="58" customFormat="1" x14ac:dyDescent="0.25">
      <c r="C3970" s="80"/>
      <c r="G3970" s="62"/>
      <c r="R3970" s="162"/>
    </row>
    <row r="3971" spans="3:18" s="58" customFormat="1" x14ac:dyDescent="0.25">
      <c r="C3971" s="80"/>
      <c r="G3971" s="62"/>
      <c r="R3971" s="162"/>
    </row>
    <row r="3972" spans="3:18" s="58" customFormat="1" x14ac:dyDescent="0.25">
      <c r="C3972" s="80"/>
      <c r="G3972" s="62"/>
      <c r="R3972" s="162"/>
    </row>
    <row r="3973" spans="3:18" s="58" customFormat="1" x14ac:dyDescent="0.25">
      <c r="C3973" s="80"/>
      <c r="G3973" s="62"/>
      <c r="R3973" s="162"/>
    </row>
    <row r="3974" spans="3:18" s="58" customFormat="1" x14ac:dyDescent="0.25">
      <c r="C3974" s="80"/>
      <c r="G3974" s="62"/>
      <c r="R3974" s="162"/>
    </row>
    <row r="3975" spans="3:18" s="58" customFormat="1" x14ac:dyDescent="0.25">
      <c r="C3975" s="80"/>
      <c r="G3975" s="62"/>
      <c r="R3975" s="162"/>
    </row>
    <row r="3976" spans="3:18" s="58" customFormat="1" x14ac:dyDescent="0.25">
      <c r="C3976" s="80"/>
      <c r="G3976" s="62"/>
      <c r="R3976" s="162"/>
    </row>
    <row r="3977" spans="3:18" s="58" customFormat="1" x14ac:dyDescent="0.25">
      <c r="C3977" s="80"/>
      <c r="G3977" s="62"/>
      <c r="R3977" s="162"/>
    </row>
    <row r="3978" spans="3:18" s="58" customFormat="1" x14ac:dyDescent="0.25">
      <c r="C3978" s="80"/>
      <c r="G3978" s="62"/>
      <c r="R3978" s="162"/>
    </row>
    <row r="3979" spans="3:18" s="58" customFormat="1" x14ac:dyDescent="0.25">
      <c r="C3979" s="80"/>
      <c r="G3979" s="62"/>
      <c r="R3979" s="162"/>
    </row>
    <row r="3980" spans="3:18" s="58" customFormat="1" x14ac:dyDescent="0.25">
      <c r="C3980" s="80"/>
      <c r="G3980" s="62"/>
      <c r="R3980" s="162"/>
    </row>
    <row r="3981" spans="3:18" s="58" customFormat="1" x14ac:dyDescent="0.25">
      <c r="C3981" s="80"/>
      <c r="G3981" s="62"/>
      <c r="R3981" s="162"/>
    </row>
    <row r="3982" spans="3:18" s="58" customFormat="1" x14ac:dyDescent="0.25">
      <c r="C3982" s="80"/>
      <c r="G3982" s="62"/>
      <c r="R3982" s="162"/>
    </row>
    <row r="3983" spans="3:18" s="58" customFormat="1" x14ac:dyDescent="0.25">
      <c r="C3983" s="80"/>
      <c r="G3983" s="62"/>
      <c r="R3983" s="162"/>
    </row>
    <row r="3984" spans="3:18" s="58" customFormat="1" x14ac:dyDescent="0.25">
      <c r="C3984" s="80"/>
      <c r="G3984" s="62"/>
      <c r="R3984" s="162"/>
    </row>
    <row r="3985" spans="3:18" s="58" customFormat="1" x14ac:dyDescent="0.25">
      <c r="C3985" s="80"/>
      <c r="G3985" s="62"/>
      <c r="R3985" s="162"/>
    </row>
    <row r="3986" spans="3:18" s="58" customFormat="1" x14ac:dyDescent="0.25">
      <c r="C3986" s="80"/>
      <c r="G3986" s="62"/>
      <c r="R3986" s="162"/>
    </row>
    <row r="3987" spans="3:18" s="58" customFormat="1" x14ac:dyDescent="0.25">
      <c r="C3987" s="80"/>
      <c r="G3987" s="62"/>
      <c r="R3987" s="162"/>
    </row>
    <row r="3988" spans="3:18" s="58" customFormat="1" x14ac:dyDescent="0.25">
      <c r="C3988" s="80"/>
      <c r="G3988" s="62"/>
      <c r="R3988" s="162"/>
    </row>
    <row r="3989" spans="3:18" s="58" customFormat="1" x14ac:dyDescent="0.25">
      <c r="C3989" s="80"/>
      <c r="G3989" s="62"/>
      <c r="R3989" s="162"/>
    </row>
    <row r="3990" spans="3:18" s="58" customFormat="1" x14ac:dyDescent="0.25">
      <c r="C3990" s="80"/>
      <c r="G3990" s="62"/>
      <c r="R3990" s="162"/>
    </row>
    <row r="3991" spans="3:18" s="58" customFormat="1" x14ac:dyDescent="0.25">
      <c r="C3991" s="80"/>
      <c r="G3991" s="62"/>
      <c r="R3991" s="162"/>
    </row>
    <row r="3992" spans="3:18" s="58" customFormat="1" x14ac:dyDescent="0.25">
      <c r="C3992" s="80"/>
      <c r="G3992" s="62"/>
      <c r="R3992" s="162"/>
    </row>
    <row r="3993" spans="3:18" s="58" customFormat="1" x14ac:dyDescent="0.25">
      <c r="C3993" s="80"/>
      <c r="G3993" s="62"/>
      <c r="R3993" s="162"/>
    </row>
    <row r="3994" spans="3:18" s="58" customFormat="1" x14ac:dyDescent="0.25">
      <c r="C3994" s="80"/>
      <c r="G3994" s="62"/>
      <c r="R3994" s="162"/>
    </row>
    <row r="3995" spans="3:18" s="58" customFormat="1" x14ac:dyDescent="0.25">
      <c r="C3995" s="80"/>
      <c r="G3995" s="62"/>
      <c r="R3995" s="162"/>
    </row>
    <row r="3996" spans="3:18" s="58" customFormat="1" x14ac:dyDescent="0.25">
      <c r="C3996" s="80"/>
      <c r="G3996" s="62"/>
      <c r="R3996" s="162"/>
    </row>
    <row r="3997" spans="3:18" s="58" customFormat="1" x14ac:dyDescent="0.25">
      <c r="C3997" s="80"/>
      <c r="G3997" s="62"/>
      <c r="R3997" s="162"/>
    </row>
    <row r="3998" spans="3:18" s="58" customFormat="1" x14ac:dyDescent="0.25">
      <c r="C3998" s="80"/>
      <c r="G3998" s="62"/>
      <c r="R3998" s="162"/>
    </row>
    <row r="3999" spans="3:18" s="58" customFormat="1" x14ac:dyDescent="0.25">
      <c r="C3999" s="80"/>
      <c r="G3999" s="62"/>
      <c r="R3999" s="162"/>
    </row>
    <row r="4000" spans="3:18" s="58" customFormat="1" x14ac:dyDescent="0.25">
      <c r="C4000" s="80"/>
      <c r="G4000" s="62"/>
      <c r="R4000" s="162"/>
    </row>
    <row r="4001" spans="3:18" s="58" customFormat="1" x14ac:dyDescent="0.25">
      <c r="C4001" s="80"/>
      <c r="G4001" s="62"/>
      <c r="R4001" s="162"/>
    </row>
    <row r="4002" spans="3:18" s="58" customFormat="1" x14ac:dyDescent="0.25">
      <c r="C4002" s="80"/>
      <c r="G4002" s="62"/>
      <c r="R4002" s="162"/>
    </row>
    <row r="4003" spans="3:18" s="58" customFormat="1" x14ac:dyDescent="0.25">
      <c r="C4003" s="80"/>
      <c r="G4003" s="62"/>
      <c r="R4003" s="162"/>
    </row>
    <row r="4004" spans="3:18" s="58" customFormat="1" x14ac:dyDescent="0.25">
      <c r="C4004" s="80"/>
      <c r="G4004" s="62"/>
      <c r="R4004" s="162"/>
    </row>
    <row r="4005" spans="3:18" s="58" customFormat="1" x14ac:dyDescent="0.25">
      <c r="C4005" s="80"/>
      <c r="G4005" s="62"/>
      <c r="R4005" s="162"/>
    </row>
    <row r="4006" spans="3:18" s="58" customFormat="1" x14ac:dyDescent="0.25">
      <c r="C4006" s="80"/>
      <c r="G4006" s="62"/>
      <c r="R4006" s="162"/>
    </row>
    <row r="4007" spans="3:18" s="58" customFormat="1" x14ac:dyDescent="0.25">
      <c r="C4007" s="80"/>
      <c r="G4007" s="62"/>
      <c r="R4007" s="162"/>
    </row>
    <row r="4008" spans="3:18" s="58" customFormat="1" x14ac:dyDescent="0.25">
      <c r="C4008" s="80"/>
      <c r="G4008" s="62"/>
      <c r="R4008" s="162"/>
    </row>
    <row r="4009" spans="3:18" s="58" customFormat="1" x14ac:dyDescent="0.25">
      <c r="C4009" s="80"/>
      <c r="G4009" s="62"/>
      <c r="R4009" s="162"/>
    </row>
    <row r="4010" spans="3:18" s="58" customFormat="1" x14ac:dyDescent="0.25">
      <c r="C4010" s="80"/>
      <c r="G4010" s="62"/>
      <c r="R4010" s="162"/>
    </row>
    <row r="4011" spans="3:18" s="58" customFormat="1" x14ac:dyDescent="0.25">
      <c r="C4011" s="80"/>
      <c r="G4011" s="62"/>
      <c r="R4011" s="162"/>
    </row>
    <row r="4012" spans="3:18" s="58" customFormat="1" x14ac:dyDescent="0.25">
      <c r="C4012" s="80"/>
      <c r="G4012" s="62"/>
      <c r="R4012" s="162"/>
    </row>
    <row r="4013" spans="3:18" s="58" customFormat="1" x14ac:dyDescent="0.25">
      <c r="C4013" s="80"/>
      <c r="G4013" s="62"/>
      <c r="R4013" s="162"/>
    </row>
    <row r="4014" spans="3:18" s="58" customFormat="1" x14ac:dyDescent="0.25">
      <c r="C4014" s="80"/>
      <c r="G4014" s="62"/>
      <c r="R4014" s="162"/>
    </row>
    <row r="4015" spans="3:18" s="58" customFormat="1" x14ac:dyDescent="0.25">
      <c r="C4015" s="80"/>
      <c r="G4015" s="62"/>
      <c r="R4015" s="162"/>
    </row>
    <row r="4016" spans="3:18" s="58" customFormat="1" x14ac:dyDescent="0.25">
      <c r="C4016" s="80"/>
      <c r="G4016" s="62"/>
      <c r="R4016" s="162"/>
    </row>
    <row r="4017" spans="3:18" s="58" customFormat="1" x14ac:dyDescent="0.25">
      <c r="C4017" s="80"/>
      <c r="G4017" s="62"/>
      <c r="R4017" s="162"/>
    </row>
    <row r="4018" spans="3:18" s="58" customFormat="1" x14ac:dyDescent="0.25">
      <c r="C4018" s="80"/>
      <c r="G4018" s="62"/>
      <c r="R4018" s="162"/>
    </row>
    <row r="4019" spans="3:18" s="58" customFormat="1" x14ac:dyDescent="0.25">
      <c r="C4019" s="80"/>
      <c r="G4019" s="62"/>
      <c r="R4019" s="162"/>
    </row>
    <row r="4020" spans="3:18" s="58" customFormat="1" x14ac:dyDescent="0.25">
      <c r="C4020" s="80"/>
      <c r="G4020" s="62"/>
      <c r="R4020" s="162"/>
    </row>
    <row r="4021" spans="3:18" s="58" customFormat="1" x14ac:dyDescent="0.25">
      <c r="C4021" s="80"/>
      <c r="G4021" s="62"/>
      <c r="R4021" s="162"/>
    </row>
    <row r="4022" spans="3:18" s="58" customFormat="1" x14ac:dyDescent="0.25">
      <c r="C4022" s="80"/>
      <c r="G4022" s="62"/>
      <c r="R4022" s="162"/>
    </row>
    <row r="4023" spans="3:18" s="58" customFormat="1" x14ac:dyDescent="0.25">
      <c r="C4023" s="80"/>
      <c r="G4023" s="62"/>
      <c r="R4023" s="162"/>
    </row>
    <row r="4024" spans="3:18" s="58" customFormat="1" x14ac:dyDescent="0.25">
      <c r="C4024" s="80"/>
      <c r="G4024" s="62"/>
      <c r="R4024" s="162"/>
    </row>
    <row r="4025" spans="3:18" s="58" customFormat="1" x14ac:dyDescent="0.25">
      <c r="C4025" s="80"/>
      <c r="G4025" s="62"/>
      <c r="R4025" s="162"/>
    </row>
    <row r="4026" spans="3:18" s="58" customFormat="1" x14ac:dyDescent="0.25">
      <c r="C4026" s="80"/>
      <c r="G4026" s="62"/>
      <c r="R4026" s="162"/>
    </row>
    <row r="4027" spans="3:18" s="58" customFormat="1" x14ac:dyDescent="0.25">
      <c r="C4027" s="80"/>
      <c r="G4027" s="62"/>
      <c r="R4027" s="162"/>
    </row>
    <row r="4028" spans="3:18" s="58" customFormat="1" x14ac:dyDescent="0.25">
      <c r="C4028" s="80"/>
      <c r="G4028" s="62"/>
      <c r="R4028" s="162"/>
    </row>
    <row r="4029" spans="3:18" s="58" customFormat="1" x14ac:dyDescent="0.25">
      <c r="C4029" s="80"/>
      <c r="G4029" s="62"/>
      <c r="R4029" s="162"/>
    </row>
    <row r="4030" spans="3:18" s="58" customFormat="1" x14ac:dyDescent="0.25">
      <c r="C4030" s="80"/>
      <c r="G4030" s="62"/>
      <c r="R4030" s="162"/>
    </row>
    <row r="4031" spans="3:18" s="58" customFormat="1" x14ac:dyDescent="0.25">
      <c r="C4031" s="80"/>
      <c r="G4031" s="62"/>
      <c r="R4031" s="162"/>
    </row>
    <row r="4032" spans="3:18" s="58" customFormat="1" x14ac:dyDescent="0.25">
      <c r="C4032" s="80"/>
      <c r="G4032" s="62"/>
      <c r="R4032" s="162"/>
    </row>
    <row r="4033" spans="3:18" s="58" customFormat="1" x14ac:dyDescent="0.25">
      <c r="C4033" s="80"/>
      <c r="G4033" s="62"/>
      <c r="R4033" s="162"/>
    </row>
    <row r="4034" spans="3:18" s="58" customFormat="1" x14ac:dyDescent="0.25">
      <c r="C4034" s="80"/>
      <c r="G4034" s="62"/>
      <c r="R4034" s="162"/>
    </row>
    <row r="4035" spans="3:18" s="58" customFormat="1" x14ac:dyDescent="0.25">
      <c r="C4035" s="80"/>
      <c r="G4035" s="62"/>
      <c r="R4035" s="162"/>
    </row>
    <row r="4036" spans="3:18" s="58" customFormat="1" x14ac:dyDescent="0.25">
      <c r="C4036" s="80"/>
      <c r="G4036" s="62"/>
      <c r="R4036" s="162"/>
    </row>
    <row r="4037" spans="3:18" s="58" customFormat="1" x14ac:dyDescent="0.25">
      <c r="C4037" s="80"/>
      <c r="G4037" s="62"/>
      <c r="R4037" s="162"/>
    </row>
    <row r="4038" spans="3:18" s="58" customFormat="1" x14ac:dyDescent="0.25">
      <c r="C4038" s="80"/>
      <c r="G4038" s="62"/>
      <c r="R4038" s="162"/>
    </row>
    <row r="4039" spans="3:18" s="58" customFormat="1" x14ac:dyDescent="0.25">
      <c r="C4039" s="80"/>
      <c r="G4039" s="62"/>
      <c r="R4039" s="162"/>
    </row>
    <row r="4040" spans="3:18" s="58" customFormat="1" x14ac:dyDescent="0.25">
      <c r="C4040" s="80"/>
      <c r="G4040" s="62"/>
      <c r="R4040" s="162"/>
    </row>
    <row r="4041" spans="3:18" s="58" customFormat="1" x14ac:dyDescent="0.25">
      <c r="C4041" s="80"/>
      <c r="G4041" s="62"/>
      <c r="R4041" s="162"/>
    </row>
    <row r="4042" spans="3:18" s="58" customFormat="1" x14ac:dyDescent="0.25">
      <c r="C4042" s="80"/>
      <c r="G4042" s="62"/>
      <c r="R4042" s="162"/>
    </row>
    <row r="4043" spans="3:18" s="58" customFormat="1" x14ac:dyDescent="0.25">
      <c r="C4043" s="80"/>
      <c r="G4043" s="62"/>
      <c r="R4043" s="162"/>
    </row>
    <row r="4044" spans="3:18" s="58" customFormat="1" x14ac:dyDescent="0.25">
      <c r="C4044" s="80"/>
      <c r="G4044" s="62"/>
      <c r="R4044" s="162"/>
    </row>
    <row r="4045" spans="3:18" s="58" customFormat="1" x14ac:dyDescent="0.25">
      <c r="C4045" s="80"/>
      <c r="G4045" s="62"/>
      <c r="R4045" s="162"/>
    </row>
    <row r="4046" spans="3:18" s="58" customFormat="1" x14ac:dyDescent="0.25">
      <c r="C4046" s="80"/>
      <c r="G4046" s="62"/>
      <c r="R4046" s="162"/>
    </row>
    <row r="4047" spans="3:18" s="58" customFormat="1" x14ac:dyDescent="0.25">
      <c r="C4047" s="80"/>
      <c r="G4047" s="62"/>
      <c r="R4047" s="162"/>
    </row>
    <row r="4048" spans="3:18" s="58" customFormat="1" x14ac:dyDescent="0.25">
      <c r="C4048" s="80"/>
      <c r="G4048" s="62"/>
      <c r="R4048" s="162"/>
    </row>
    <row r="4049" spans="3:18" s="58" customFormat="1" x14ac:dyDescent="0.25">
      <c r="C4049" s="80"/>
      <c r="G4049" s="62"/>
      <c r="R4049" s="162"/>
    </row>
    <row r="4050" spans="3:18" s="58" customFormat="1" x14ac:dyDescent="0.25">
      <c r="C4050" s="80"/>
      <c r="G4050" s="62"/>
      <c r="R4050" s="162"/>
    </row>
    <row r="4051" spans="3:18" s="58" customFormat="1" x14ac:dyDescent="0.25">
      <c r="C4051" s="80"/>
      <c r="G4051" s="62"/>
      <c r="R4051" s="162"/>
    </row>
    <row r="4052" spans="3:18" s="58" customFormat="1" x14ac:dyDescent="0.25">
      <c r="C4052" s="80"/>
      <c r="G4052" s="62"/>
      <c r="R4052" s="162"/>
    </row>
    <row r="4053" spans="3:18" s="58" customFormat="1" x14ac:dyDescent="0.25">
      <c r="C4053" s="80"/>
      <c r="G4053" s="62"/>
      <c r="R4053" s="162"/>
    </row>
    <row r="4054" spans="3:18" s="58" customFormat="1" x14ac:dyDescent="0.25">
      <c r="C4054" s="80"/>
      <c r="G4054" s="62"/>
      <c r="R4054" s="162"/>
    </row>
    <row r="4055" spans="3:18" s="58" customFormat="1" x14ac:dyDescent="0.25">
      <c r="C4055" s="80"/>
      <c r="G4055" s="62"/>
      <c r="R4055" s="162"/>
    </row>
    <row r="4056" spans="3:18" s="58" customFormat="1" x14ac:dyDescent="0.25">
      <c r="C4056" s="80"/>
      <c r="G4056" s="62"/>
      <c r="R4056" s="162"/>
    </row>
    <row r="4057" spans="3:18" s="58" customFormat="1" x14ac:dyDescent="0.25">
      <c r="C4057" s="80"/>
      <c r="G4057" s="62"/>
      <c r="R4057" s="162"/>
    </row>
    <row r="4058" spans="3:18" s="58" customFormat="1" x14ac:dyDescent="0.25">
      <c r="C4058" s="80"/>
      <c r="G4058" s="62"/>
      <c r="R4058" s="162"/>
    </row>
    <row r="4059" spans="3:18" s="58" customFormat="1" x14ac:dyDescent="0.25">
      <c r="C4059" s="80"/>
      <c r="G4059" s="62"/>
      <c r="R4059" s="162"/>
    </row>
    <row r="4060" spans="3:18" s="58" customFormat="1" x14ac:dyDescent="0.25">
      <c r="C4060" s="80"/>
      <c r="G4060" s="62"/>
      <c r="R4060" s="162"/>
    </row>
    <row r="4061" spans="3:18" s="58" customFormat="1" x14ac:dyDescent="0.25">
      <c r="C4061" s="80"/>
      <c r="G4061" s="62"/>
      <c r="R4061" s="162"/>
    </row>
    <row r="4062" spans="3:18" s="58" customFormat="1" x14ac:dyDescent="0.25">
      <c r="C4062" s="80"/>
      <c r="G4062" s="62"/>
      <c r="R4062" s="162"/>
    </row>
    <row r="4063" spans="3:18" s="58" customFormat="1" x14ac:dyDescent="0.25">
      <c r="C4063" s="80"/>
      <c r="G4063" s="62"/>
      <c r="R4063" s="162"/>
    </row>
    <row r="4064" spans="3:18" s="58" customFormat="1" x14ac:dyDescent="0.25">
      <c r="C4064" s="80"/>
      <c r="G4064" s="62"/>
      <c r="R4064" s="162"/>
    </row>
    <row r="4065" spans="3:18" s="58" customFormat="1" x14ac:dyDescent="0.25">
      <c r="C4065" s="80"/>
      <c r="G4065" s="62"/>
      <c r="R4065" s="162"/>
    </row>
    <row r="4066" spans="3:18" s="58" customFormat="1" x14ac:dyDescent="0.25">
      <c r="C4066" s="80"/>
      <c r="G4066" s="62"/>
      <c r="R4066" s="162"/>
    </row>
    <row r="4067" spans="3:18" s="58" customFormat="1" x14ac:dyDescent="0.25">
      <c r="C4067" s="80"/>
      <c r="G4067" s="62"/>
      <c r="R4067" s="162"/>
    </row>
    <row r="4068" spans="3:18" s="58" customFormat="1" x14ac:dyDescent="0.25">
      <c r="C4068" s="80"/>
      <c r="G4068" s="62"/>
      <c r="R4068" s="162"/>
    </row>
    <row r="4069" spans="3:18" s="58" customFormat="1" x14ac:dyDescent="0.25">
      <c r="C4069" s="80"/>
      <c r="G4069" s="62"/>
      <c r="R4069" s="162"/>
    </row>
    <row r="4070" spans="3:18" s="58" customFormat="1" x14ac:dyDescent="0.25">
      <c r="C4070" s="80"/>
      <c r="G4070" s="62"/>
      <c r="R4070" s="162"/>
    </row>
    <row r="4071" spans="3:18" s="58" customFormat="1" x14ac:dyDescent="0.25">
      <c r="C4071" s="80"/>
      <c r="G4071" s="62"/>
      <c r="R4071" s="162"/>
    </row>
    <row r="4072" spans="3:18" s="58" customFormat="1" x14ac:dyDescent="0.25">
      <c r="C4072" s="80"/>
      <c r="G4072" s="62"/>
      <c r="R4072" s="162"/>
    </row>
    <row r="4073" spans="3:18" s="58" customFormat="1" x14ac:dyDescent="0.25">
      <c r="C4073" s="80"/>
      <c r="G4073" s="62"/>
      <c r="R4073" s="162"/>
    </row>
    <row r="4074" spans="3:18" s="58" customFormat="1" x14ac:dyDescent="0.25">
      <c r="C4074" s="80"/>
      <c r="G4074" s="62"/>
      <c r="R4074" s="162"/>
    </row>
    <row r="4075" spans="3:18" s="58" customFormat="1" x14ac:dyDescent="0.25">
      <c r="C4075" s="80"/>
      <c r="G4075" s="62"/>
      <c r="R4075" s="162"/>
    </row>
    <row r="4076" spans="3:18" s="58" customFormat="1" x14ac:dyDescent="0.25">
      <c r="C4076" s="80"/>
      <c r="G4076" s="62"/>
      <c r="R4076" s="162"/>
    </row>
    <row r="4077" spans="3:18" s="58" customFormat="1" x14ac:dyDescent="0.25">
      <c r="C4077" s="80"/>
      <c r="G4077" s="62"/>
      <c r="R4077" s="162"/>
    </row>
    <row r="4078" spans="3:18" s="58" customFormat="1" x14ac:dyDescent="0.25">
      <c r="C4078" s="80"/>
      <c r="G4078" s="62"/>
      <c r="R4078" s="162"/>
    </row>
    <row r="4079" spans="3:18" s="58" customFormat="1" x14ac:dyDescent="0.25">
      <c r="C4079" s="80"/>
      <c r="G4079" s="62"/>
      <c r="R4079" s="162"/>
    </row>
    <row r="4080" spans="3:18" s="58" customFormat="1" x14ac:dyDescent="0.25">
      <c r="C4080" s="80"/>
      <c r="G4080" s="62"/>
      <c r="R4080" s="162"/>
    </row>
    <row r="4081" spans="3:18" s="58" customFormat="1" x14ac:dyDescent="0.25">
      <c r="C4081" s="80"/>
      <c r="G4081" s="62"/>
      <c r="R4081" s="162"/>
    </row>
    <row r="4082" spans="3:18" s="58" customFormat="1" x14ac:dyDescent="0.25">
      <c r="C4082" s="80"/>
      <c r="G4082" s="62"/>
      <c r="R4082" s="162"/>
    </row>
    <row r="4083" spans="3:18" s="58" customFormat="1" x14ac:dyDescent="0.25">
      <c r="C4083" s="80"/>
      <c r="G4083" s="62"/>
      <c r="R4083" s="162"/>
    </row>
    <row r="4084" spans="3:18" s="58" customFormat="1" x14ac:dyDescent="0.25">
      <c r="C4084" s="80"/>
      <c r="G4084" s="62"/>
      <c r="R4084" s="162"/>
    </row>
    <row r="4085" spans="3:18" s="58" customFormat="1" x14ac:dyDescent="0.25">
      <c r="C4085" s="80"/>
      <c r="G4085" s="62"/>
      <c r="R4085" s="162"/>
    </row>
    <row r="4086" spans="3:18" s="58" customFormat="1" x14ac:dyDescent="0.25">
      <c r="C4086" s="80"/>
      <c r="G4086" s="62"/>
      <c r="R4086" s="162"/>
    </row>
    <row r="4087" spans="3:18" s="58" customFormat="1" x14ac:dyDescent="0.25">
      <c r="C4087" s="80"/>
      <c r="G4087" s="62"/>
      <c r="R4087" s="162"/>
    </row>
    <row r="4088" spans="3:18" s="58" customFormat="1" x14ac:dyDescent="0.25">
      <c r="C4088" s="80"/>
      <c r="G4088" s="62"/>
      <c r="R4088" s="162"/>
    </row>
    <row r="4089" spans="3:18" s="58" customFormat="1" x14ac:dyDescent="0.25">
      <c r="C4089" s="80"/>
      <c r="G4089" s="62"/>
      <c r="R4089" s="162"/>
    </row>
    <row r="4090" spans="3:18" s="58" customFormat="1" x14ac:dyDescent="0.25">
      <c r="C4090" s="80"/>
      <c r="G4090" s="62"/>
      <c r="R4090" s="162"/>
    </row>
    <row r="4091" spans="3:18" s="58" customFormat="1" x14ac:dyDescent="0.25">
      <c r="C4091" s="80"/>
      <c r="G4091" s="62"/>
      <c r="R4091" s="162"/>
    </row>
    <row r="4092" spans="3:18" s="58" customFormat="1" x14ac:dyDescent="0.25">
      <c r="C4092" s="80"/>
      <c r="G4092" s="62"/>
      <c r="R4092" s="162"/>
    </row>
    <row r="4093" spans="3:18" s="58" customFormat="1" x14ac:dyDescent="0.25">
      <c r="C4093" s="80"/>
      <c r="G4093" s="62"/>
      <c r="R4093" s="162"/>
    </row>
    <row r="4094" spans="3:18" s="58" customFormat="1" x14ac:dyDescent="0.25">
      <c r="C4094" s="80"/>
      <c r="G4094" s="62"/>
      <c r="R4094" s="162"/>
    </row>
    <row r="4095" spans="3:18" s="58" customFormat="1" x14ac:dyDescent="0.25">
      <c r="C4095" s="80"/>
      <c r="G4095" s="62"/>
      <c r="R4095" s="162"/>
    </row>
    <row r="4096" spans="3:18" s="58" customFormat="1" x14ac:dyDescent="0.25">
      <c r="C4096" s="80"/>
      <c r="G4096" s="62"/>
      <c r="R4096" s="162"/>
    </row>
    <row r="4097" spans="3:18" s="58" customFormat="1" x14ac:dyDescent="0.25">
      <c r="C4097" s="80"/>
      <c r="G4097" s="62"/>
      <c r="R4097" s="162"/>
    </row>
    <row r="4098" spans="3:18" s="58" customFormat="1" x14ac:dyDescent="0.25">
      <c r="C4098" s="80"/>
      <c r="G4098" s="62"/>
      <c r="R4098" s="162"/>
    </row>
    <row r="4099" spans="3:18" s="58" customFormat="1" x14ac:dyDescent="0.25">
      <c r="C4099" s="80"/>
      <c r="G4099" s="62"/>
      <c r="R4099" s="162"/>
    </row>
    <row r="4100" spans="3:18" s="58" customFormat="1" x14ac:dyDescent="0.25">
      <c r="C4100" s="80"/>
      <c r="G4100" s="62"/>
      <c r="R4100" s="162"/>
    </row>
    <row r="4101" spans="3:18" s="58" customFormat="1" x14ac:dyDescent="0.25">
      <c r="C4101" s="80"/>
      <c r="G4101" s="62"/>
      <c r="R4101" s="162"/>
    </row>
    <row r="4102" spans="3:18" s="58" customFormat="1" x14ac:dyDescent="0.25">
      <c r="C4102" s="80"/>
      <c r="G4102" s="62"/>
      <c r="R4102" s="162"/>
    </row>
    <row r="4103" spans="3:18" s="58" customFormat="1" x14ac:dyDescent="0.25">
      <c r="C4103" s="80"/>
      <c r="G4103" s="62"/>
      <c r="R4103" s="162"/>
    </row>
    <row r="4104" spans="3:18" s="58" customFormat="1" x14ac:dyDescent="0.25">
      <c r="C4104" s="80"/>
      <c r="G4104" s="62"/>
      <c r="R4104" s="162"/>
    </row>
    <row r="4105" spans="3:18" s="58" customFormat="1" x14ac:dyDescent="0.25">
      <c r="C4105" s="80"/>
      <c r="G4105" s="62"/>
      <c r="R4105" s="162"/>
    </row>
    <row r="4106" spans="3:18" s="58" customFormat="1" x14ac:dyDescent="0.25">
      <c r="C4106" s="80"/>
      <c r="G4106" s="62"/>
      <c r="R4106" s="162"/>
    </row>
    <row r="4107" spans="3:18" s="58" customFormat="1" x14ac:dyDescent="0.25">
      <c r="C4107" s="80"/>
      <c r="G4107" s="62"/>
      <c r="R4107" s="162"/>
    </row>
    <row r="4108" spans="3:18" s="58" customFormat="1" x14ac:dyDescent="0.25">
      <c r="C4108" s="80"/>
      <c r="G4108" s="62"/>
      <c r="R4108" s="162"/>
    </row>
    <row r="4109" spans="3:18" s="58" customFormat="1" x14ac:dyDescent="0.25">
      <c r="C4109" s="80"/>
      <c r="G4109" s="62"/>
      <c r="R4109" s="162"/>
    </row>
    <row r="4110" spans="3:18" s="58" customFormat="1" x14ac:dyDescent="0.25">
      <c r="C4110" s="80"/>
      <c r="G4110" s="62"/>
      <c r="R4110" s="162"/>
    </row>
    <row r="4111" spans="3:18" s="58" customFormat="1" x14ac:dyDescent="0.25">
      <c r="C4111" s="80"/>
      <c r="G4111" s="62"/>
      <c r="R4111" s="162"/>
    </row>
    <row r="4112" spans="3:18" s="58" customFormat="1" x14ac:dyDescent="0.25">
      <c r="C4112" s="80"/>
      <c r="G4112" s="62"/>
      <c r="R4112" s="162"/>
    </row>
    <row r="4113" spans="3:18" s="58" customFormat="1" x14ac:dyDescent="0.25">
      <c r="C4113" s="80"/>
      <c r="G4113" s="62"/>
      <c r="R4113" s="162"/>
    </row>
    <row r="4114" spans="3:18" s="58" customFormat="1" x14ac:dyDescent="0.25">
      <c r="C4114" s="80"/>
      <c r="G4114" s="62"/>
      <c r="R4114" s="162"/>
    </row>
    <row r="4115" spans="3:18" s="58" customFormat="1" x14ac:dyDescent="0.25">
      <c r="C4115" s="80"/>
      <c r="G4115" s="62"/>
      <c r="R4115" s="162"/>
    </row>
    <row r="4116" spans="3:18" s="58" customFormat="1" x14ac:dyDescent="0.25">
      <c r="C4116" s="80"/>
      <c r="G4116" s="62"/>
      <c r="R4116" s="162"/>
    </row>
    <row r="4117" spans="3:18" s="58" customFormat="1" x14ac:dyDescent="0.25">
      <c r="C4117" s="80"/>
      <c r="G4117" s="62"/>
      <c r="R4117" s="162"/>
    </row>
    <row r="4118" spans="3:18" s="58" customFormat="1" x14ac:dyDescent="0.25">
      <c r="C4118" s="80"/>
      <c r="G4118" s="62"/>
      <c r="R4118" s="162"/>
    </row>
    <row r="4119" spans="3:18" s="58" customFormat="1" x14ac:dyDescent="0.25">
      <c r="C4119" s="80"/>
      <c r="G4119" s="62"/>
      <c r="R4119" s="162"/>
    </row>
    <row r="4120" spans="3:18" s="58" customFormat="1" x14ac:dyDescent="0.25">
      <c r="C4120" s="80"/>
      <c r="G4120" s="62"/>
      <c r="R4120" s="162"/>
    </row>
    <row r="4121" spans="3:18" s="58" customFormat="1" x14ac:dyDescent="0.25">
      <c r="C4121" s="80"/>
      <c r="G4121" s="62"/>
      <c r="R4121" s="162"/>
    </row>
    <row r="4122" spans="3:18" s="58" customFormat="1" x14ac:dyDescent="0.25">
      <c r="C4122" s="80"/>
      <c r="G4122" s="62"/>
      <c r="R4122" s="162"/>
    </row>
    <row r="4123" spans="3:18" s="58" customFormat="1" x14ac:dyDescent="0.25">
      <c r="C4123" s="80"/>
      <c r="G4123" s="62"/>
      <c r="R4123" s="162"/>
    </row>
    <row r="4124" spans="3:18" s="58" customFormat="1" x14ac:dyDescent="0.25">
      <c r="C4124" s="80"/>
      <c r="G4124" s="62"/>
      <c r="R4124" s="162"/>
    </row>
    <row r="4125" spans="3:18" s="58" customFormat="1" x14ac:dyDescent="0.25">
      <c r="C4125" s="80"/>
      <c r="G4125" s="62"/>
      <c r="R4125" s="162"/>
    </row>
    <row r="4126" spans="3:18" s="58" customFormat="1" x14ac:dyDescent="0.25">
      <c r="C4126" s="80"/>
      <c r="G4126" s="62"/>
      <c r="R4126" s="162"/>
    </row>
    <row r="4127" spans="3:18" s="58" customFormat="1" x14ac:dyDescent="0.25">
      <c r="C4127" s="80"/>
      <c r="G4127" s="62"/>
      <c r="R4127" s="162"/>
    </row>
    <row r="4128" spans="3:18" s="58" customFormat="1" x14ac:dyDescent="0.25">
      <c r="C4128" s="80"/>
      <c r="G4128" s="62"/>
      <c r="R4128" s="162"/>
    </row>
    <row r="4129" spans="3:18" s="58" customFormat="1" x14ac:dyDescent="0.25">
      <c r="C4129" s="80"/>
      <c r="G4129" s="62"/>
      <c r="R4129" s="162"/>
    </row>
    <row r="4130" spans="3:18" s="58" customFormat="1" x14ac:dyDescent="0.25">
      <c r="C4130" s="80"/>
      <c r="G4130" s="62"/>
      <c r="R4130" s="162"/>
    </row>
    <row r="4131" spans="3:18" s="58" customFormat="1" x14ac:dyDescent="0.25">
      <c r="C4131" s="80"/>
      <c r="G4131" s="62"/>
      <c r="R4131" s="162"/>
    </row>
    <row r="4132" spans="3:18" s="58" customFormat="1" x14ac:dyDescent="0.25">
      <c r="C4132" s="80"/>
      <c r="G4132" s="62"/>
      <c r="R4132" s="162"/>
    </row>
    <row r="4133" spans="3:18" s="58" customFormat="1" x14ac:dyDescent="0.25">
      <c r="C4133" s="80"/>
      <c r="G4133" s="62"/>
      <c r="R4133" s="162"/>
    </row>
    <row r="4134" spans="3:18" s="58" customFormat="1" x14ac:dyDescent="0.25">
      <c r="C4134" s="80"/>
      <c r="G4134" s="62"/>
      <c r="R4134" s="162"/>
    </row>
    <row r="4135" spans="3:18" s="58" customFormat="1" x14ac:dyDescent="0.25">
      <c r="C4135" s="80"/>
      <c r="G4135" s="62"/>
      <c r="R4135" s="162"/>
    </row>
    <row r="4136" spans="3:18" s="58" customFormat="1" x14ac:dyDescent="0.25">
      <c r="C4136" s="80"/>
      <c r="G4136" s="62"/>
      <c r="R4136" s="162"/>
    </row>
    <row r="4137" spans="3:18" s="58" customFormat="1" x14ac:dyDescent="0.25">
      <c r="C4137" s="80"/>
      <c r="G4137" s="62"/>
      <c r="R4137" s="162"/>
    </row>
    <row r="4138" spans="3:18" s="58" customFormat="1" x14ac:dyDescent="0.25">
      <c r="C4138" s="80"/>
      <c r="G4138" s="62"/>
      <c r="R4138" s="162"/>
    </row>
    <row r="4139" spans="3:18" s="58" customFormat="1" x14ac:dyDescent="0.25">
      <c r="C4139" s="80"/>
      <c r="G4139" s="62"/>
      <c r="R4139" s="162"/>
    </row>
    <row r="4140" spans="3:18" s="58" customFormat="1" x14ac:dyDescent="0.25">
      <c r="C4140" s="80"/>
      <c r="G4140" s="62"/>
      <c r="R4140" s="162"/>
    </row>
    <row r="4141" spans="3:18" s="58" customFormat="1" x14ac:dyDescent="0.25">
      <c r="C4141" s="80"/>
      <c r="G4141" s="62"/>
      <c r="R4141" s="162"/>
    </row>
    <row r="4142" spans="3:18" s="58" customFormat="1" x14ac:dyDescent="0.25">
      <c r="C4142" s="80"/>
      <c r="G4142" s="62"/>
      <c r="R4142" s="162"/>
    </row>
    <row r="4143" spans="3:18" s="58" customFormat="1" x14ac:dyDescent="0.25">
      <c r="C4143" s="80"/>
      <c r="G4143" s="62"/>
      <c r="R4143" s="162"/>
    </row>
    <row r="4144" spans="3:18" s="58" customFormat="1" x14ac:dyDescent="0.25">
      <c r="C4144" s="80"/>
      <c r="G4144" s="62"/>
      <c r="R4144" s="162"/>
    </row>
    <row r="4145" spans="3:18" s="58" customFormat="1" x14ac:dyDescent="0.25">
      <c r="C4145" s="80"/>
      <c r="G4145" s="62"/>
      <c r="R4145" s="162"/>
    </row>
    <row r="4146" spans="3:18" s="58" customFormat="1" x14ac:dyDescent="0.25">
      <c r="C4146" s="80"/>
      <c r="G4146" s="62"/>
      <c r="R4146" s="162"/>
    </row>
    <row r="4147" spans="3:18" s="58" customFormat="1" x14ac:dyDescent="0.25">
      <c r="C4147" s="80"/>
      <c r="G4147" s="62"/>
      <c r="R4147" s="162"/>
    </row>
    <row r="4148" spans="3:18" s="58" customFormat="1" x14ac:dyDescent="0.25">
      <c r="C4148" s="80"/>
      <c r="G4148" s="62"/>
      <c r="R4148" s="162"/>
    </row>
    <row r="4149" spans="3:18" s="58" customFormat="1" x14ac:dyDescent="0.25">
      <c r="C4149" s="80"/>
      <c r="G4149" s="62"/>
      <c r="R4149" s="162"/>
    </row>
    <row r="4150" spans="3:18" s="58" customFormat="1" x14ac:dyDescent="0.25">
      <c r="C4150" s="80"/>
      <c r="G4150" s="62"/>
      <c r="R4150" s="162"/>
    </row>
    <row r="4151" spans="3:18" s="58" customFormat="1" x14ac:dyDescent="0.25">
      <c r="C4151" s="80"/>
      <c r="G4151" s="62"/>
      <c r="R4151" s="162"/>
    </row>
    <row r="4152" spans="3:18" s="58" customFormat="1" x14ac:dyDescent="0.25">
      <c r="C4152" s="80"/>
      <c r="G4152" s="62"/>
      <c r="R4152" s="162"/>
    </row>
    <row r="4153" spans="3:18" s="58" customFormat="1" x14ac:dyDescent="0.25">
      <c r="C4153" s="80"/>
      <c r="G4153" s="62"/>
      <c r="R4153" s="162"/>
    </row>
    <row r="4154" spans="3:18" s="58" customFormat="1" x14ac:dyDescent="0.25">
      <c r="C4154" s="80"/>
      <c r="G4154" s="62"/>
      <c r="R4154" s="162"/>
    </row>
    <row r="4155" spans="3:18" s="58" customFormat="1" x14ac:dyDescent="0.25">
      <c r="C4155" s="80"/>
      <c r="G4155" s="62"/>
      <c r="R4155" s="162"/>
    </row>
    <row r="4156" spans="3:18" s="58" customFormat="1" x14ac:dyDescent="0.25">
      <c r="C4156" s="80"/>
      <c r="G4156" s="62"/>
      <c r="R4156" s="162"/>
    </row>
    <row r="4157" spans="3:18" s="58" customFormat="1" x14ac:dyDescent="0.25">
      <c r="C4157" s="80"/>
      <c r="G4157" s="62"/>
      <c r="R4157" s="162"/>
    </row>
    <row r="4158" spans="3:18" s="58" customFormat="1" x14ac:dyDescent="0.25">
      <c r="C4158" s="80"/>
      <c r="G4158" s="62"/>
      <c r="R4158" s="162"/>
    </row>
    <row r="4159" spans="3:18" s="58" customFormat="1" x14ac:dyDescent="0.25">
      <c r="C4159" s="80"/>
      <c r="G4159" s="62"/>
      <c r="R4159" s="162"/>
    </row>
    <row r="4160" spans="3:18" s="58" customFormat="1" x14ac:dyDescent="0.25">
      <c r="C4160" s="80"/>
      <c r="G4160" s="62"/>
      <c r="R4160" s="162"/>
    </row>
    <row r="4161" spans="3:18" s="58" customFormat="1" x14ac:dyDescent="0.25">
      <c r="C4161" s="80"/>
      <c r="G4161" s="62"/>
      <c r="R4161" s="162"/>
    </row>
    <row r="4162" spans="3:18" s="58" customFormat="1" x14ac:dyDescent="0.25">
      <c r="C4162" s="80"/>
      <c r="G4162" s="62"/>
      <c r="R4162" s="162"/>
    </row>
    <row r="4163" spans="3:18" s="58" customFormat="1" x14ac:dyDescent="0.25">
      <c r="C4163" s="80"/>
      <c r="G4163" s="62"/>
      <c r="R4163" s="162"/>
    </row>
    <row r="4164" spans="3:18" s="58" customFormat="1" x14ac:dyDescent="0.25">
      <c r="C4164" s="80"/>
      <c r="G4164" s="62"/>
      <c r="R4164" s="162"/>
    </row>
    <row r="4165" spans="3:18" s="58" customFormat="1" x14ac:dyDescent="0.25">
      <c r="C4165" s="80"/>
      <c r="G4165" s="62"/>
      <c r="R4165" s="162"/>
    </row>
    <row r="4166" spans="3:18" s="58" customFormat="1" x14ac:dyDescent="0.25">
      <c r="C4166" s="80"/>
      <c r="G4166" s="62"/>
      <c r="R4166" s="162"/>
    </row>
    <row r="4167" spans="3:18" s="58" customFormat="1" x14ac:dyDescent="0.25">
      <c r="C4167" s="80"/>
      <c r="G4167" s="62"/>
      <c r="R4167" s="162"/>
    </row>
    <row r="4168" spans="3:18" s="58" customFormat="1" x14ac:dyDescent="0.25">
      <c r="C4168" s="80"/>
      <c r="G4168" s="62"/>
      <c r="R4168" s="162"/>
    </row>
    <row r="4169" spans="3:18" s="58" customFormat="1" x14ac:dyDescent="0.25">
      <c r="C4169" s="80"/>
      <c r="G4169" s="62"/>
      <c r="R4169" s="162"/>
    </row>
    <row r="4170" spans="3:18" s="58" customFormat="1" x14ac:dyDescent="0.25">
      <c r="C4170" s="80"/>
      <c r="G4170" s="62"/>
      <c r="R4170" s="162"/>
    </row>
    <row r="4171" spans="3:18" s="58" customFormat="1" x14ac:dyDescent="0.25">
      <c r="C4171" s="80"/>
      <c r="G4171" s="62"/>
      <c r="R4171" s="162"/>
    </row>
    <row r="4172" spans="3:18" s="58" customFormat="1" x14ac:dyDescent="0.25">
      <c r="C4172" s="80"/>
      <c r="G4172" s="62"/>
      <c r="R4172" s="162"/>
    </row>
    <row r="4173" spans="3:18" s="58" customFormat="1" x14ac:dyDescent="0.25">
      <c r="C4173" s="80"/>
      <c r="G4173" s="62"/>
      <c r="R4173" s="162"/>
    </row>
    <row r="4174" spans="3:18" s="58" customFormat="1" x14ac:dyDescent="0.25">
      <c r="C4174" s="80"/>
      <c r="G4174" s="62"/>
      <c r="R4174" s="162"/>
    </row>
    <row r="4175" spans="3:18" s="58" customFormat="1" x14ac:dyDescent="0.25">
      <c r="C4175" s="80"/>
      <c r="G4175" s="62"/>
      <c r="R4175" s="162"/>
    </row>
    <row r="4176" spans="3:18" s="58" customFormat="1" x14ac:dyDescent="0.25">
      <c r="C4176" s="80"/>
      <c r="G4176" s="62"/>
      <c r="R4176" s="162"/>
    </row>
    <row r="4177" spans="3:18" s="58" customFormat="1" x14ac:dyDescent="0.25">
      <c r="C4177" s="80"/>
      <c r="G4177" s="62"/>
      <c r="R4177" s="162"/>
    </row>
    <row r="4178" spans="3:18" s="58" customFormat="1" x14ac:dyDescent="0.25">
      <c r="C4178" s="80"/>
      <c r="G4178" s="62"/>
      <c r="R4178" s="162"/>
    </row>
    <row r="4179" spans="3:18" s="58" customFormat="1" x14ac:dyDescent="0.25">
      <c r="C4179" s="80"/>
      <c r="G4179" s="62"/>
      <c r="R4179" s="162"/>
    </row>
    <row r="4180" spans="3:18" s="58" customFormat="1" x14ac:dyDescent="0.25">
      <c r="C4180" s="80"/>
      <c r="G4180" s="62"/>
      <c r="R4180" s="162"/>
    </row>
    <row r="4181" spans="3:18" s="58" customFormat="1" x14ac:dyDescent="0.25">
      <c r="C4181" s="80"/>
      <c r="G4181" s="62"/>
      <c r="R4181" s="162"/>
    </row>
    <row r="4182" spans="3:18" s="58" customFormat="1" x14ac:dyDescent="0.25">
      <c r="C4182" s="80"/>
      <c r="G4182" s="62"/>
      <c r="R4182" s="162"/>
    </row>
    <row r="4183" spans="3:18" s="58" customFormat="1" x14ac:dyDescent="0.25">
      <c r="C4183" s="80"/>
      <c r="G4183" s="62"/>
      <c r="R4183" s="162"/>
    </row>
    <row r="4184" spans="3:18" s="58" customFormat="1" x14ac:dyDescent="0.25">
      <c r="C4184" s="80"/>
      <c r="G4184" s="62"/>
      <c r="R4184" s="162"/>
    </row>
    <row r="4185" spans="3:18" s="58" customFormat="1" x14ac:dyDescent="0.25">
      <c r="C4185" s="80"/>
      <c r="G4185" s="62"/>
      <c r="R4185" s="162"/>
    </row>
    <row r="4186" spans="3:18" s="58" customFormat="1" x14ac:dyDescent="0.25">
      <c r="C4186" s="80"/>
      <c r="G4186" s="62"/>
      <c r="R4186" s="162"/>
    </row>
    <row r="4187" spans="3:18" s="58" customFormat="1" x14ac:dyDescent="0.25">
      <c r="C4187" s="80"/>
      <c r="G4187" s="62"/>
      <c r="R4187" s="162"/>
    </row>
    <row r="4188" spans="3:18" s="58" customFormat="1" x14ac:dyDescent="0.25">
      <c r="C4188" s="80"/>
      <c r="G4188" s="62"/>
      <c r="R4188" s="162"/>
    </row>
    <row r="4189" spans="3:18" s="58" customFormat="1" x14ac:dyDescent="0.25">
      <c r="C4189" s="80"/>
      <c r="G4189" s="62"/>
      <c r="R4189" s="162"/>
    </row>
    <row r="4190" spans="3:18" s="58" customFormat="1" x14ac:dyDescent="0.25">
      <c r="C4190" s="80"/>
      <c r="G4190" s="62"/>
      <c r="R4190" s="162"/>
    </row>
    <row r="4191" spans="3:18" s="58" customFormat="1" x14ac:dyDescent="0.25">
      <c r="C4191" s="80"/>
      <c r="G4191" s="62"/>
      <c r="R4191" s="162"/>
    </row>
    <row r="4192" spans="3:18" s="58" customFormat="1" x14ac:dyDescent="0.25">
      <c r="C4192" s="80"/>
      <c r="G4192" s="62"/>
      <c r="R4192" s="162"/>
    </row>
    <row r="4193" spans="3:18" s="58" customFormat="1" x14ac:dyDescent="0.25">
      <c r="C4193" s="80"/>
      <c r="G4193" s="62"/>
      <c r="R4193" s="162"/>
    </row>
    <row r="4194" spans="3:18" s="58" customFormat="1" x14ac:dyDescent="0.25">
      <c r="C4194" s="80"/>
      <c r="G4194" s="62"/>
      <c r="R4194" s="162"/>
    </row>
    <row r="4195" spans="3:18" s="58" customFormat="1" x14ac:dyDescent="0.25">
      <c r="C4195" s="80"/>
      <c r="G4195" s="62"/>
      <c r="R4195" s="162"/>
    </row>
    <row r="4196" spans="3:18" s="58" customFormat="1" x14ac:dyDescent="0.25">
      <c r="C4196" s="80"/>
      <c r="G4196" s="62"/>
      <c r="R4196" s="162"/>
    </row>
    <row r="4197" spans="3:18" s="58" customFormat="1" x14ac:dyDescent="0.25">
      <c r="C4197" s="80"/>
      <c r="G4197" s="62"/>
      <c r="R4197" s="162"/>
    </row>
    <row r="4198" spans="3:18" s="58" customFormat="1" x14ac:dyDescent="0.25">
      <c r="C4198" s="80"/>
      <c r="G4198" s="62"/>
      <c r="R4198" s="162"/>
    </row>
    <row r="4199" spans="3:18" s="58" customFormat="1" x14ac:dyDescent="0.25">
      <c r="C4199" s="80"/>
      <c r="G4199" s="62"/>
      <c r="R4199" s="162"/>
    </row>
    <row r="4200" spans="3:18" s="58" customFormat="1" x14ac:dyDescent="0.25">
      <c r="C4200" s="80"/>
      <c r="G4200" s="62"/>
      <c r="R4200" s="162"/>
    </row>
    <row r="4201" spans="3:18" s="58" customFormat="1" x14ac:dyDescent="0.25">
      <c r="C4201" s="80"/>
      <c r="G4201" s="62"/>
      <c r="R4201" s="162"/>
    </row>
    <row r="4202" spans="3:18" s="58" customFormat="1" x14ac:dyDescent="0.25">
      <c r="C4202" s="80"/>
      <c r="G4202" s="62"/>
      <c r="R4202" s="162"/>
    </row>
    <row r="4203" spans="3:18" s="58" customFormat="1" x14ac:dyDescent="0.25">
      <c r="C4203" s="80"/>
      <c r="G4203" s="62"/>
      <c r="R4203" s="162"/>
    </row>
    <row r="4204" spans="3:18" s="58" customFormat="1" x14ac:dyDescent="0.25">
      <c r="C4204" s="80"/>
      <c r="G4204" s="62"/>
      <c r="R4204" s="162"/>
    </row>
    <row r="4205" spans="3:18" s="58" customFormat="1" x14ac:dyDescent="0.25">
      <c r="C4205" s="80"/>
      <c r="G4205" s="62"/>
      <c r="R4205" s="162"/>
    </row>
    <row r="4206" spans="3:18" s="58" customFormat="1" x14ac:dyDescent="0.25">
      <c r="C4206" s="80"/>
      <c r="G4206" s="62"/>
      <c r="R4206" s="162"/>
    </row>
    <row r="4207" spans="3:18" s="58" customFormat="1" x14ac:dyDescent="0.25">
      <c r="C4207" s="80"/>
      <c r="G4207" s="62"/>
      <c r="R4207" s="162"/>
    </row>
    <row r="4208" spans="3:18" s="58" customFormat="1" x14ac:dyDescent="0.25">
      <c r="C4208" s="80"/>
      <c r="G4208" s="62"/>
      <c r="R4208" s="162"/>
    </row>
    <row r="4209" spans="3:18" s="58" customFormat="1" x14ac:dyDescent="0.25">
      <c r="C4209" s="80"/>
      <c r="G4209" s="62"/>
      <c r="R4209" s="162"/>
    </row>
    <row r="4210" spans="3:18" s="58" customFormat="1" x14ac:dyDescent="0.25">
      <c r="C4210" s="80"/>
      <c r="G4210" s="62"/>
      <c r="R4210" s="162"/>
    </row>
    <row r="4211" spans="3:18" s="58" customFormat="1" x14ac:dyDescent="0.25">
      <c r="C4211" s="80"/>
      <c r="G4211" s="62"/>
      <c r="R4211" s="162"/>
    </row>
    <row r="4212" spans="3:18" s="58" customFormat="1" x14ac:dyDescent="0.25">
      <c r="C4212" s="80"/>
      <c r="G4212" s="62"/>
      <c r="R4212" s="162"/>
    </row>
    <row r="4213" spans="3:18" s="58" customFormat="1" x14ac:dyDescent="0.25">
      <c r="C4213" s="80"/>
      <c r="G4213" s="62"/>
      <c r="R4213" s="162"/>
    </row>
    <row r="4214" spans="3:18" s="58" customFormat="1" x14ac:dyDescent="0.25">
      <c r="C4214" s="80"/>
      <c r="G4214" s="62"/>
      <c r="R4214" s="162"/>
    </row>
    <row r="4215" spans="3:18" s="58" customFormat="1" x14ac:dyDescent="0.25">
      <c r="C4215" s="80"/>
      <c r="G4215" s="62"/>
      <c r="R4215" s="162"/>
    </row>
    <row r="4216" spans="3:18" s="58" customFormat="1" x14ac:dyDescent="0.25">
      <c r="C4216" s="80"/>
      <c r="G4216" s="62"/>
      <c r="R4216" s="162"/>
    </row>
    <row r="4217" spans="3:18" s="58" customFormat="1" x14ac:dyDescent="0.25">
      <c r="C4217" s="80"/>
      <c r="G4217" s="62"/>
      <c r="R4217" s="162"/>
    </row>
    <row r="4218" spans="3:18" s="58" customFormat="1" x14ac:dyDescent="0.25">
      <c r="C4218" s="80"/>
      <c r="G4218" s="62"/>
      <c r="R4218" s="162"/>
    </row>
    <row r="4219" spans="3:18" s="58" customFormat="1" x14ac:dyDescent="0.25">
      <c r="C4219" s="80"/>
      <c r="G4219" s="62"/>
      <c r="R4219" s="162"/>
    </row>
    <row r="4220" spans="3:18" s="58" customFormat="1" x14ac:dyDescent="0.25">
      <c r="C4220" s="80"/>
      <c r="G4220" s="62"/>
      <c r="R4220" s="162"/>
    </row>
    <row r="4221" spans="3:18" s="58" customFormat="1" x14ac:dyDescent="0.25">
      <c r="C4221" s="80"/>
      <c r="G4221" s="62"/>
      <c r="R4221" s="162"/>
    </row>
    <row r="4222" spans="3:18" s="58" customFormat="1" x14ac:dyDescent="0.25">
      <c r="C4222" s="80"/>
      <c r="G4222" s="62"/>
      <c r="R4222" s="162"/>
    </row>
    <row r="4223" spans="3:18" s="58" customFormat="1" x14ac:dyDescent="0.25">
      <c r="C4223" s="80"/>
      <c r="G4223" s="62"/>
      <c r="R4223" s="162"/>
    </row>
    <row r="4224" spans="3:18" s="58" customFormat="1" x14ac:dyDescent="0.25">
      <c r="C4224" s="80"/>
      <c r="G4224" s="62"/>
      <c r="R4224" s="162"/>
    </row>
    <row r="4225" spans="3:18" s="58" customFormat="1" x14ac:dyDescent="0.25">
      <c r="C4225" s="80"/>
      <c r="G4225" s="62"/>
      <c r="R4225" s="162"/>
    </row>
    <row r="4226" spans="3:18" s="58" customFormat="1" x14ac:dyDescent="0.25">
      <c r="C4226" s="80"/>
      <c r="G4226" s="62"/>
      <c r="R4226" s="162"/>
    </row>
    <row r="4227" spans="3:18" s="58" customFormat="1" x14ac:dyDescent="0.25">
      <c r="C4227" s="80"/>
      <c r="G4227" s="62"/>
      <c r="R4227" s="162"/>
    </row>
    <row r="4228" spans="3:18" s="58" customFormat="1" x14ac:dyDescent="0.25">
      <c r="C4228" s="80"/>
      <c r="G4228" s="62"/>
      <c r="R4228" s="162"/>
    </row>
    <row r="4229" spans="3:18" s="58" customFormat="1" x14ac:dyDescent="0.25">
      <c r="C4229" s="80"/>
      <c r="G4229" s="62"/>
      <c r="R4229" s="162"/>
    </row>
    <row r="4230" spans="3:18" s="58" customFormat="1" x14ac:dyDescent="0.25">
      <c r="C4230" s="80"/>
      <c r="G4230" s="62"/>
      <c r="R4230" s="162"/>
    </row>
    <row r="4231" spans="3:18" s="58" customFormat="1" x14ac:dyDescent="0.25">
      <c r="C4231" s="80"/>
      <c r="G4231" s="62"/>
      <c r="R4231" s="162"/>
    </row>
    <row r="4232" spans="3:18" s="58" customFormat="1" x14ac:dyDescent="0.25">
      <c r="C4232" s="80"/>
      <c r="G4232" s="62"/>
      <c r="R4232" s="162"/>
    </row>
    <row r="4233" spans="3:18" s="58" customFormat="1" x14ac:dyDescent="0.25">
      <c r="C4233" s="80"/>
      <c r="G4233" s="62"/>
      <c r="R4233" s="162"/>
    </row>
    <row r="4234" spans="3:18" s="58" customFormat="1" x14ac:dyDescent="0.25">
      <c r="C4234" s="80"/>
      <c r="G4234" s="62"/>
      <c r="R4234" s="162"/>
    </row>
    <row r="4235" spans="3:18" s="58" customFormat="1" x14ac:dyDescent="0.25">
      <c r="C4235" s="80"/>
      <c r="G4235" s="62"/>
      <c r="R4235" s="162"/>
    </row>
    <row r="4236" spans="3:18" s="58" customFormat="1" x14ac:dyDescent="0.25">
      <c r="C4236" s="80"/>
      <c r="G4236" s="62"/>
      <c r="R4236" s="162"/>
    </row>
    <row r="4237" spans="3:18" s="58" customFormat="1" x14ac:dyDescent="0.25">
      <c r="C4237" s="80"/>
      <c r="G4237" s="62"/>
      <c r="R4237" s="162"/>
    </row>
    <row r="4238" spans="3:18" s="58" customFormat="1" x14ac:dyDescent="0.25">
      <c r="C4238" s="80"/>
      <c r="G4238" s="62"/>
      <c r="R4238" s="162"/>
    </row>
    <row r="4239" spans="3:18" s="58" customFormat="1" x14ac:dyDescent="0.25">
      <c r="C4239" s="80"/>
      <c r="G4239" s="62"/>
      <c r="R4239" s="162"/>
    </row>
    <row r="4240" spans="3:18" s="58" customFormat="1" x14ac:dyDescent="0.25">
      <c r="C4240" s="80"/>
      <c r="G4240" s="62"/>
      <c r="R4240" s="162"/>
    </row>
    <row r="4241" spans="3:18" s="58" customFormat="1" x14ac:dyDescent="0.25">
      <c r="C4241" s="80"/>
      <c r="G4241" s="62"/>
      <c r="R4241" s="162"/>
    </row>
    <row r="4242" spans="3:18" s="58" customFormat="1" x14ac:dyDescent="0.25">
      <c r="C4242" s="80"/>
      <c r="G4242" s="62"/>
      <c r="R4242" s="162"/>
    </row>
    <row r="4243" spans="3:18" s="58" customFormat="1" x14ac:dyDescent="0.25">
      <c r="C4243" s="80"/>
      <c r="G4243" s="62"/>
      <c r="R4243" s="162"/>
    </row>
    <row r="4244" spans="3:18" s="58" customFormat="1" x14ac:dyDescent="0.25">
      <c r="C4244" s="80"/>
      <c r="G4244" s="62"/>
      <c r="R4244" s="162"/>
    </row>
    <row r="4245" spans="3:18" s="58" customFormat="1" x14ac:dyDescent="0.25">
      <c r="C4245" s="80"/>
      <c r="G4245" s="62"/>
      <c r="R4245" s="162"/>
    </row>
    <row r="4246" spans="3:18" s="58" customFormat="1" x14ac:dyDescent="0.25">
      <c r="C4246" s="80"/>
      <c r="G4246" s="62"/>
      <c r="R4246" s="162"/>
    </row>
    <row r="4247" spans="3:18" s="58" customFormat="1" x14ac:dyDescent="0.25">
      <c r="C4247" s="80"/>
      <c r="G4247" s="62"/>
      <c r="R4247" s="162"/>
    </row>
    <row r="4248" spans="3:18" s="58" customFormat="1" x14ac:dyDescent="0.25">
      <c r="C4248" s="80"/>
      <c r="G4248" s="62"/>
      <c r="R4248" s="162"/>
    </row>
    <row r="4249" spans="3:18" s="58" customFormat="1" x14ac:dyDescent="0.25">
      <c r="C4249" s="80"/>
      <c r="G4249" s="62"/>
      <c r="R4249" s="162"/>
    </row>
    <row r="4250" spans="3:18" s="58" customFormat="1" x14ac:dyDescent="0.25">
      <c r="C4250" s="80"/>
      <c r="G4250" s="62"/>
      <c r="R4250" s="162"/>
    </row>
    <row r="4251" spans="3:18" s="58" customFormat="1" x14ac:dyDescent="0.25">
      <c r="C4251" s="80"/>
      <c r="G4251" s="62"/>
      <c r="R4251" s="162"/>
    </row>
    <row r="4252" spans="3:18" s="58" customFormat="1" x14ac:dyDescent="0.25">
      <c r="C4252" s="80"/>
      <c r="G4252" s="62"/>
      <c r="R4252" s="162"/>
    </row>
    <row r="4253" spans="3:18" s="58" customFormat="1" x14ac:dyDescent="0.25">
      <c r="C4253" s="80"/>
      <c r="G4253" s="62"/>
      <c r="R4253" s="162"/>
    </row>
    <row r="4254" spans="3:18" s="58" customFormat="1" x14ac:dyDescent="0.25">
      <c r="C4254" s="80"/>
      <c r="G4254" s="62"/>
      <c r="R4254" s="162"/>
    </row>
    <row r="4255" spans="3:18" s="58" customFormat="1" x14ac:dyDescent="0.25">
      <c r="C4255" s="80"/>
      <c r="G4255" s="62"/>
      <c r="R4255" s="162"/>
    </row>
    <row r="4256" spans="3:18" s="58" customFormat="1" x14ac:dyDescent="0.25">
      <c r="C4256" s="80"/>
      <c r="G4256" s="62"/>
      <c r="R4256" s="162"/>
    </row>
    <row r="4257" spans="3:18" s="58" customFormat="1" x14ac:dyDescent="0.25">
      <c r="C4257" s="80"/>
      <c r="G4257" s="62"/>
      <c r="R4257" s="162"/>
    </row>
    <row r="4258" spans="3:18" s="58" customFormat="1" x14ac:dyDescent="0.25">
      <c r="C4258" s="80"/>
      <c r="G4258" s="62"/>
      <c r="R4258" s="162"/>
    </row>
    <row r="4259" spans="3:18" s="58" customFormat="1" x14ac:dyDescent="0.25">
      <c r="C4259" s="80"/>
      <c r="G4259" s="62"/>
      <c r="R4259" s="162"/>
    </row>
    <row r="4260" spans="3:18" s="58" customFormat="1" x14ac:dyDescent="0.25">
      <c r="C4260" s="80"/>
      <c r="G4260" s="62"/>
      <c r="R4260" s="162"/>
    </row>
    <row r="4261" spans="3:18" s="58" customFormat="1" x14ac:dyDescent="0.25">
      <c r="C4261" s="80"/>
      <c r="G4261" s="62"/>
      <c r="R4261" s="162"/>
    </row>
    <row r="4262" spans="3:18" s="58" customFormat="1" x14ac:dyDescent="0.25">
      <c r="C4262" s="80"/>
      <c r="G4262" s="62"/>
      <c r="R4262" s="162"/>
    </row>
    <row r="4263" spans="3:18" s="58" customFormat="1" x14ac:dyDescent="0.25">
      <c r="C4263" s="80"/>
      <c r="G4263" s="62"/>
      <c r="R4263" s="162"/>
    </row>
    <row r="4264" spans="3:18" s="58" customFormat="1" x14ac:dyDescent="0.25">
      <c r="C4264" s="80"/>
      <c r="G4264" s="62"/>
      <c r="R4264" s="162"/>
    </row>
    <row r="4265" spans="3:18" s="58" customFormat="1" x14ac:dyDescent="0.25">
      <c r="C4265" s="80"/>
      <c r="G4265" s="62"/>
      <c r="R4265" s="162"/>
    </row>
    <row r="4266" spans="3:18" s="58" customFormat="1" x14ac:dyDescent="0.25">
      <c r="C4266" s="80"/>
      <c r="G4266" s="62"/>
      <c r="R4266" s="162"/>
    </row>
    <row r="4267" spans="3:18" s="58" customFormat="1" x14ac:dyDescent="0.25">
      <c r="C4267" s="80"/>
      <c r="G4267" s="62"/>
      <c r="R4267" s="162"/>
    </row>
    <row r="4268" spans="3:18" s="58" customFormat="1" x14ac:dyDescent="0.25">
      <c r="C4268" s="80"/>
      <c r="G4268" s="62"/>
      <c r="R4268" s="162"/>
    </row>
    <row r="4269" spans="3:18" s="58" customFormat="1" x14ac:dyDescent="0.25">
      <c r="C4269" s="80"/>
      <c r="G4269" s="62"/>
      <c r="R4269" s="162"/>
    </row>
    <row r="4270" spans="3:18" s="58" customFormat="1" x14ac:dyDescent="0.25">
      <c r="C4270" s="80"/>
      <c r="G4270" s="62"/>
      <c r="R4270" s="162"/>
    </row>
    <row r="4271" spans="3:18" s="58" customFormat="1" x14ac:dyDescent="0.25">
      <c r="C4271" s="80"/>
      <c r="G4271" s="62"/>
      <c r="R4271" s="162"/>
    </row>
    <row r="4272" spans="3:18" s="58" customFormat="1" x14ac:dyDescent="0.25">
      <c r="C4272" s="80"/>
      <c r="G4272" s="62"/>
      <c r="R4272" s="162"/>
    </row>
    <row r="4273" spans="3:18" s="58" customFormat="1" x14ac:dyDescent="0.25">
      <c r="C4273" s="80"/>
      <c r="G4273" s="62"/>
      <c r="R4273" s="162"/>
    </row>
    <row r="4274" spans="3:18" s="58" customFormat="1" x14ac:dyDescent="0.25">
      <c r="C4274" s="80"/>
      <c r="G4274" s="62"/>
      <c r="R4274" s="162"/>
    </row>
    <row r="4275" spans="3:18" s="58" customFormat="1" x14ac:dyDescent="0.25">
      <c r="C4275" s="80"/>
      <c r="G4275" s="62"/>
      <c r="R4275" s="162"/>
    </row>
    <row r="4276" spans="3:18" s="58" customFormat="1" x14ac:dyDescent="0.25">
      <c r="C4276" s="80"/>
      <c r="G4276" s="62"/>
      <c r="R4276" s="162"/>
    </row>
    <row r="4277" spans="3:18" s="58" customFormat="1" x14ac:dyDescent="0.25">
      <c r="C4277" s="80"/>
      <c r="G4277" s="62"/>
      <c r="R4277" s="162"/>
    </row>
    <row r="4278" spans="3:18" s="58" customFormat="1" x14ac:dyDescent="0.25">
      <c r="C4278" s="80"/>
      <c r="G4278" s="62"/>
      <c r="R4278" s="162"/>
    </row>
    <row r="4279" spans="3:18" s="58" customFormat="1" x14ac:dyDescent="0.25">
      <c r="C4279" s="80"/>
      <c r="G4279" s="62"/>
      <c r="R4279" s="162"/>
    </row>
    <row r="4280" spans="3:18" s="58" customFormat="1" x14ac:dyDescent="0.25">
      <c r="C4280" s="80"/>
      <c r="G4280" s="62"/>
      <c r="R4280" s="162"/>
    </row>
    <row r="4281" spans="3:18" s="58" customFormat="1" x14ac:dyDescent="0.25">
      <c r="C4281" s="80"/>
      <c r="G4281" s="62"/>
      <c r="R4281" s="162"/>
    </row>
    <row r="4282" spans="3:18" s="58" customFormat="1" x14ac:dyDescent="0.25">
      <c r="C4282" s="80"/>
      <c r="G4282" s="62"/>
      <c r="R4282" s="162"/>
    </row>
    <row r="4283" spans="3:18" s="58" customFormat="1" x14ac:dyDescent="0.25">
      <c r="C4283" s="80"/>
      <c r="G4283" s="62"/>
      <c r="R4283" s="162"/>
    </row>
    <row r="4284" spans="3:18" s="58" customFormat="1" x14ac:dyDescent="0.25">
      <c r="C4284" s="80"/>
      <c r="G4284" s="62"/>
      <c r="R4284" s="162"/>
    </row>
    <row r="4285" spans="3:18" s="58" customFormat="1" x14ac:dyDescent="0.25">
      <c r="C4285" s="80"/>
      <c r="G4285" s="62"/>
      <c r="R4285" s="162"/>
    </row>
    <row r="4286" spans="3:18" s="58" customFormat="1" x14ac:dyDescent="0.25">
      <c r="C4286" s="80"/>
      <c r="G4286" s="62"/>
      <c r="R4286" s="162"/>
    </row>
    <row r="4287" spans="3:18" s="58" customFormat="1" x14ac:dyDescent="0.25">
      <c r="C4287" s="80"/>
      <c r="G4287" s="62"/>
      <c r="R4287" s="162"/>
    </row>
    <row r="4288" spans="3:18" s="58" customFormat="1" x14ac:dyDescent="0.25">
      <c r="C4288" s="80"/>
      <c r="G4288" s="62"/>
      <c r="R4288" s="162"/>
    </row>
    <row r="4289" spans="3:18" s="58" customFormat="1" x14ac:dyDescent="0.25">
      <c r="C4289" s="80"/>
      <c r="G4289" s="62"/>
      <c r="R4289" s="162"/>
    </row>
    <row r="4290" spans="3:18" s="58" customFormat="1" x14ac:dyDescent="0.25">
      <c r="C4290" s="80"/>
      <c r="G4290" s="62"/>
      <c r="R4290" s="162"/>
    </row>
    <row r="4291" spans="3:18" s="58" customFormat="1" x14ac:dyDescent="0.25">
      <c r="C4291" s="80"/>
      <c r="G4291" s="62"/>
      <c r="R4291" s="162"/>
    </row>
    <row r="4292" spans="3:18" s="58" customFormat="1" x14ac:dyDescent="0.25">
      <c r="C4292" s="80"/>
      <c r="G4292" s="62"/>
      <c r="R4292" s="162"/>
    </row>
    <row r="4293" spans="3:18" s="58" customFormat="1" x14ac:dyDescent="0.25">
      <c r="C4293" s="80"/>
      <c r="G4293" s="62"/>
      <c r="R4293" s="162"/>
    </row>
    <row r="4294" spans="3:18" s="58" customFormat="1" x14ac:dyDescent="0.25">
      <c r="C4294" s="80"/>
      <c r="G4294" s="62"/>
      <c r="R4294" s="162"/>
    </row>
    <row r="4295" spans="3:18" s="58" customFormat="1" x14ac:dyDescent="0.25">
      <c r="C4295" s="80"/>
      <c r="G4295" s="62"/>
      <c r="R4295" s="162"/>
    </row>
    <row r="4296" spans="3:18" s="58" customFormat="1" x14ac:dyDescent="0.25">
      <c r="C4296" s="80"/>
      <c r="G4296" s="62"/>
      <c r="R4296" s="162"/>
    </row>
    <row r="4297" spans="3:18" s="58" customFormat="1" x14ac:dyDescent="0.25">
      <c r="C4297" s="80"/>
      <c r="G4297" s="62"/>
      <c r="R4297" s="162"/>
    </row>
    <row r="4298" spans="3:18" s="58" customFormat="1" x14ac:dyDescent="0.25">
      <c r="C4298" s="80"/>
      <c r="G4298" s="62"/>
      <c r="R4298" s="162"/>
    </row>
    <row r="4299" spans="3:18" s="58" customFormat="1" x14ac:dyDescent="0.25">
      <c r="C4299" s="80"/>
      <c r="G4299" s="62"/>
      <c r="R4299" s="162"/>
    </row>
    <row r="4300" spans="3:18" s="58" customFormat="1" x14ac:dyDescent="0.25">
      <c r="C4300" s="80"/>
      <c r="G4300" s="62"/>
      <c r="R4300" s="162"/>
    </row>
    <row r="4301" spans="3:18" s="58" customFormat="1" x14ac:dyDescent="0.25">
      <c r="C4301" s="80"/>
      <c r="G4301" s="62"/>
      <c r="R4301" s="162"/>
    </row>
    <row r="4302" spans="3:18" s="58" customFormat="1" x14ac:dyDescent="0.25">
      <c r="C4302" s="80"/>
      <c r="G4302" s="62"/>
      <c r="R4302" s="162"/>
    </row>
    <row r="4303" spans="3:18" s="58" customFormat="1" x14ac:dyDescent="0.25">
      <c r="C4303" s="80"/>
      <c r="G4303" s="62"/>
      <c r="R4303" s="162"/>
    </row>
    <row r="4304" spans="3:18" s="58" customFormat="1" x14ac:dyDescent="0.25">
      <c r="C4304" s="80"/>
      <c r="G4304" s="62"/>
      <c r="R4304" s="162"/>
    </row>
    <row r="4305" spans="3:18" s="58" customFormat="1" x14ac:dyDescent="0.25">
      <c r="C4305" s="80"/>
      <c r="G4305" s="62"/>
      <c r="R4305" s="162"/>
    </row>
    <row r="4306" spans="3:18" s="58" customFormat="1" x14ac:dyDescent="0.25">
      <c r="C4306" s="80"/>
      <c r="G4306" s="62"/>
      <c r="R4306" s="162"/>
    </row>
    <row r="4307" spans="3:18" s="58" customFormat="1" x14ac:dyDescent="0.25">
      <c r="C4307" s="80"/>
      <c r="G4307" s="62"/>
      <c r="R4307" s="162"/>
    </row>
    <row r="4308" spans="3:18" s="58" customFormat="1" x14ac:dyDescent="0.25">
      <c r="C4308" s="80"/>
      <c r="G4308" s="62"/>
      <c r="R4308" s="162"/>
    </row>
    <row r="4309" spans="3:18" s="58" customFormat="1" x14ac:dyDescent="0.25">
      <c r="C4309" s="80"/>
      <c r="G4309" s="62"/>
      <c r="R4309" s="162"/>
    </row>
    <row r="4310" spans="3:18" s="58" customFormat="1" x14ac:dyDescent="0.25">
      <c r="C4310" s="80"/>
      <c r="G4310" s="62"/>
      <c r="R4310" s="162"/>
    </row>
    <row r="4311" spans="3:18" s="58" customFormat="1" x14ac:dyDescent="0.25">
      <c r="C4311" s="80"/>
      <c r="G4311" s="62"/>
      <c r="R4311" s="162"/>
    </row>
    <row r="4312" spans="3:18" s="58" customFormat="1" x14ac:dyDescent="0.25">
      <c r="C4312" s="80"/>
      <c r="G4312" s="62"/>
      <c r="R4312" s="162"/>
    </row>
    <row r="4313" spans="3:18" s="58" customFormat="1" x14ac:dyDescent="0.25">
      <c r="C4313" s="80"/>
      <c r="G4313" s="62"/>
      <c r="R4313" s="162"/>
    </row>
    <row r="4314" spans="3:18" s="58" customFormat="1" x14ac:dyDescent="0.25">
      <c r="C4314" s="80"/>
      <c r="G4314" s="62"/>
      <c r="R4314" s="162"/>
    </row>
    <row r="4315" spans="3:18" s="58" customFormat="1" x14ac:dyDescent="0.25">
      <c r="C4315" s="80"/>
      <c r="G4315" s="62"/>
      <c r="R4315" s="162"/>
    </row>
    <row r="4316" spans="3:18" s="58" customFormat="1" x14ac:dyDescent="0.25">
      <c r="C4316" s="80"/>
      <c r="G4316" s="62"/>
      <c r="R4316" s="162"/>
    </row>
    <row r="4317" spans="3:18" s="58" customFormat="1" x14ac:dyDescent="0.25">
      <c r="C4317" s="80"/>
      <c r="G4317" s="62"/>
      <c r="R4317" s="162"/>
    </row>
    <row r="4318" spans="3:18" s="58" customFormat="1" x14ac:dyDescent="0.25">
      <c r="C4318" s="80"/>
      <c r="G4318" s="62"/>
      <c r="R4318" s="162"/>
    </row>
    <row r="4319" spans="3:18" s="58" customFormat="1" x14ac:dyDescent="0.25">
      <c r="C4319" s="80"/>
      <c r="G4319" s="62"/>
      <c r="R4319" s="162"/>
    </row>
    <row r="4320" spans="3:18" s="58" customFormat="1" x14ac:dyDescent="0.25">
      <c r="C4320" s="80"/>
      <c r="G4320" s="62"/>
      <c r="R4320" s="162"/>
    </row>
    <row r="4321" spans="3:18" s="58" customFormat="1" x14ac:dyDescent="0.25">
      <c r="C4321" s="80"/>
      <c r="G4321" s="62"/>
      <c r="R4321" s="162"/>
    </row>
    <row r="4322" spans="3:18" s="58" customFormat="1" x14ac:dyDescent="0.25">
      <c r="C4322" s="80"/>
      <c r="G4322" s="62"/>
      <c r="R4322" s="162"/>
    </row>
    <row r="4323" spans="3:18" s="58" customFormat="1" x14ac:dyDescent="0.25">
      <c r="C4323" s="80"/>
      <c r="G4323" s="62"/>
      <c r="R4323" s="162"/>
    </row>
    <row r="4324" spans="3:18" s="58" customFormat="1" x14ac:dyDescent="0.25">
      <c r="C4324" s="80"/>
      <c r="G4324" s="62"/>
      <c r="R4324" s="162"/>
    </row>
    <row r="4325" spans="3:18" s="58" customFormat="1" x14ac:dyDescent="0.25">
      <c r="C4325" s="80"/>
      <c r="G4325" s="62"/>
      <c r="R4325" s="162"/>
    </row>
    <row r="4326" spans="3:18" s="58" customFormat="1" x14ac:dyDescent="0.25">
      <c r="C4326" s="80"/>
      <c r="G4326" s="62"/>
      <c r="R4326" s="162"/>
    </row>
    <row r="4327" spans="3:18" s="58" customFormat="1" x14ac:dyDescent="0.25">
      <c r="C4327" s="80"/>
      <c r="G4327" s="62"/>
      <c r="R4327" s="162"/>
    </row>
    <row r="4328" spans="3:18" s="58" customFormat="1" x14ac:dyDescent="0.25">
      <c r="C4328" s="80"/>
      <c r="G4328" s="62"/>
      <c r="R4328" s="162"/>
    </row>
    <row r="4329" spans="3:18" s="58" customFormat="1" x14ac:dyDescent="0.25">
      <c r="C4329" s="80"/>
      <c r="G4329" s="62"/>
      <c r="R4329" s="162"/>
    </row>
    <row r="4330" spans="3:18" s="58" customFormat="1" x14ac:dyDescent="0.25">
      <c r="C4330" s="80"/>
      <c r="G4330" s="62"/>
      <c r="R4330" s="162"/>
    </row>
    <row r="4331" spans="3:18" s="58" customFormat="1" x14ac:dyDescent="0.25">
      <c r="C4331" s="80"/>
      <c r="G4331" s="62"/>
      <c r="R4331" s="162"/>
    </row>
    <row r="4332" spans="3:18" s="58" customFormat="1" x14ac:dyDescent="0.25">
      <c r="C4332" s="80"/>
      <c r="G4332" s="62"/>
      <c r="R4332" s="162"/>
    </row>
    <row r="4333" spans="3:18" s="58" customFormat="1" x14ac:dyDescent="0.25">
      <c r="C4333" s="80"/>
      <c r="G4333" s="62"/>
      <c r="R4333" s="162"/>
    </row>
    <row r="4334" spans="3:18" s="58" customFormat="1" x14ac:dyDescent="0.25">
      <c r="C4334" s="80"/>
      <c r="G4334" s="62"/>
      <c r="R4334" s="162"/>
    </row>
    <row r="4335" spans="3:18" s="58" customFormat="1" x14ac:dyDescent="0.25">
      <c r="C4335" s="80"/>
      <c r="G4335" s="62"/>
      <c r="R4335" s="162"/>
    </row>
    <row r="4336" spans="3:18" s="58" customFormat="1" x14ac:dyDescent="0.25">
      <c r="C4336" s="80"/>
      <c r="G4336" s="62"/>
      <c r="R4336" s="162"/>
    </row>
    <row r="4337" spans="3:18" s="58" customFormat="1" x14ac:dyDescent="0.25">
      <c r="C4337" s="80"/>
      <c r="G4337" s="62"/>
      <c r="R4337" s="162"/>
    </row>
    <row r="4338" spans="3:18" s="58" customFormat="1" x14ac:dyDescent="0.25">
      <c r="C4338" s="80"/>
      <c r="G4338" s="62"/>
      <c r="R4338" s="162"/>
    </row>
    <row r="4339" spans="3:18" s="58" customFormat="1" x14ac:dyDescent="0.25">
      <c r="C4339" s="80"/>
      <c r="G4339" s="62"/>
      <c r="R4339" s="162"/>
    </row>
    <row r="4340" spans="3:18" s="58" customFormat="1" x14ac:dyDescent="0.25">
      <c r="C4340" s="80"/>
      <c r="G4340" s="62"/>
      <c r="R4340" s="162"/>
    </row>
    <row r="4341" spans="3:18" s="58" customFormat="1" x14ac:dyDescent="0.25">
      <c r="C4341" s="80"/>
      <c r="G4341" s="62"/>
      <c r="R4341" s="162"/>
    </row>
    <row r="4342" spans="3:18" s="58" customFormat="1" x14ac:dyDescent="0.25">
      <c r="C4342" s="80"/>
      <c r="G4342" s="62"/>
      <c r="R4342" s="162"/>
    </row>
    <row r="4343" spans="3:18" s="58" customFormat="1" x14ac:dyDescent="0.25">
      <c r="C4343" s="80"/>
      <c r="G4343" s="62"/>
      <c r="R4343" s="162"/>
    </row>
    <row r="4344" spans="3:18" s="58" customFormat="1" x14ac:dyDescent="0.25">
      <c r="C4344" s="80"/>
      <c r="G4344" s="62"/>
      <c r="R4344" s="162"/>
    </row>
    <row r="4345" spans="3:18" s="58" customFormat="1" x14ac:dyDescent="0.25">
      <c r="C4345" s="80"/>
      <c r="G4345" s="62"/>
      <c r="R4345" s="162"/>
    </row>
    <row r="4346" spans="3:18" s="58" customFormat="1" x14ac:dyDescent="0.25">
      <c r="C4346" s="80"/>
      <c r="G4346" s="62"/>
      <c r="R4346" s="162"/>
    </row>
    <row r="4347" spans="3:18" s="58" customFormat="1" x14ac:dyDescent="0.25">
      <c r="C4347" s="80"/>
      <c r="G4347" s="62"/>
      <c r="R4347" s="162"/>
    </row>
    <row r="4348" spans="3:18" s="58" customFormat="1" x14ac:dyDescent="0.25">
      <c r="C4348" s="80"/>
      <c r="G4348" s="62"/>
      <c r="R4348" s="162"/>
    </row>
    <row r="4349" spans="3:18" s="58" customFormat="1" x14ac:dyDescent="0.25">
      <c r="C4349" s="80"/>
      <c r="G4349" s="62"/>
      <c r="R4349" s="162"/>
    </row>
    <row r="4350" spans="3:18" s="58" customFormat="1" x14ac:dyDescent="0.25">
      <c r="C4350" s="80"/>
      <c r="G4350" s="62"/>
      <c r="R4350" s="162"/>
    </row>
    <row r="4351" spans="3:18" s="58" customFormat="1" x14ac:dyDescent="0.25">
      <c r="C4351" s="80"/>
      <c r="G4351" s="62"/>
      <c r="R4351" s="162"/>
    </row>
    <row r="4352" spans="3:18" s="58" customFormat="1" x14ac:dyDescent="0.25">
      <c r="C4352" s="80"/>
      <c r="G4352" s="62"/>
      <c r="R4352" s="162"/>
    </row>
    <row r="4353" spans="3:18" s="58" customFormat="1" x14ac:dyDescent="0.25">
      <c r="C4353" s="80"/>
      <c r="G4353" s="62"/>
      <c r="R4353" s="162"/>
    </row>
    <row r="4354" spans="3:18" s="58" customFormat="1" x14ac:dyDescent="0.25">
      <c r="C4354" s="80"/>
      <c r="G4354" s="62"/>
      <c r="R4354" s="162"/>
    </row>
    <row r="4355" spans="3:18" s="58" customFormat="1" x14ac:dyDescent="0.25">
      <c r="C4355" s="80"/>
      <c r="G4355" s="62"/>
      <c r="R4355" s="162"/>
    </row>
    <row r="4356" spans="3:18" s="58" customFormat="1" x14ac:dyDescent="0.25">
      <c r="C4356" s="80"/>
      <c r="G4356" s="62"/>
      <c r="R4356" s="162"/>
    </row>
    <row r="4357" spans="3:18" s="58" customFormat="1" x14ac:dyDescent="0.25">
      <c r="C4357" s="80"/>
      <c r="G4357" s="62"/>
      <c r="R4357" s="162"/>
    </row>
    <row r="4358" spans="3:18" s="58" customFormat="1" x14ac:dyDescent="0.25">
      <c r="C4358" s="80"/>
      <c r="G4358" s="62"/>
      <c r="R4358" s="162"/>
    </row>
    <row r="4359" spans="3:18" s="58" customFormat="1" x14ac:dyDescent="0.25">
      <c r="C4359" s="80"/>
      <c r="G4359" s="62"/>
      <c r="R4359" s="162"/>
    </row>
    <row r="4360" spans="3:18" s="58" customFormat="1" x14ac:dyDescent="0.25">
      <c r="C4360" s="80"/>
      <c r="G4360" s="62"/>
      <c r="R4360" s="162"/>
    </row>
    <row r="4361" spans="3:18" s="58" customFormat="1" x14ac:dyDescent="0.25">
      <c r="C4361" s="80"/>
      <c r="G4361" s="62"/>
      <c r="R4361" s="162"/>
    </row>
    <row r="4362" spans="3:18" s="58" customFormat="1" x14ac:dyDescent="0.25">
      <c r="C4362" s="80"/>
      <c r="G4362" s="62"/>
      <c r="R4362" s="162"/>
    </row>
    <row r="4363" spans="3:18" s="58" customFormat="1" x14ac:dyDescent="0.25">
      <c r="C4363" s="80"/>
      <c r="G4363" s="62"/>
      <c r="R4363" s="162"/>
    </row>
    <row r="4364" spans="3:18" s="58" customFormat="1" x14ac:dyDescent="0.25">
      <c r="C4364" s="80"/>
      <c r="G4364" s="62"/>
      <c r="R4364" s="162"/>
    </row>
    <row r="4365" spans="3:18" s="58" customFormat="1" x14ac:dyDescent="0.25">
      <c r="C4365" s="80"/>
      <c r="G4365" s="62"/>
      <c r="R4365" s="162"/>
    </row>
    <row r="4366" spans="3:18" s="58" customFormat="1" x14ac:dyDescent="0.25">
      <c r="C4366" s="80"/>
      <c r="G4366" s="62"/>
      <c r="R4366" s="162"/>
    </row>
    <row r="4367" spans="3:18" s="58" customFormat="1" x14ac:dyDescent="0.25">
      <c r="C4367" s="80"/>
      <c r="G4367" s="62"/>
      <c r="R4367" s="162"/>
    </row>
    <row r="4368" spans="3:18" s="58" customFormat="1" x14ac:dyDescent="0.25">
      <c r="C4368" s="80"/>
      <c r="G4368" s="62"/>
      <c r="R4368" s="162"/>
    </row>
    <row r="4369" spans="3:18" s="58" customFormat="1" x14ac:dyDescent="0.25">
      <c r="C4369" s="80"/>
      <c r="G4369" s="62"/>
      <c r="R4369" s="162"/>
    </row>
    <row r="4370" spans="3:18" s="58" customFormat="1" x14ac:dyDescent="0.25">
      <c r="C4370" s="80"/>
      <c r="G4370" s="62"/>
      <c r="R4370" s="162"/>
    </row>
    <row r="4371" spans="3:18" s="58" customFormat="1" x14ac:dyDescent="0.25">
      <c r="C4371" s="80"/>
      <c r="G4371" s="62"/>
      <c r="R4371" s="162"/>
    </row>
    <row r="4372" spans="3:18" s="58" customFormat="1" x14ac:dyDescent="0.25">
      <c r="C4372" s="80"/>
      <c r="G4372" s="62"/>
      <c r="R4372" s="162"/>
    </row>
    <row r="4373" spans="3:18" s="58" customFormat="1" x14ac:dyDescent="0.25">
      <c r="C4373" s="80"/>
      <c r="G4373" s="62"/>
      <c r="R4373" s="162"/>
    </row>
    <row r="4374" spans="3:18" s="58" customFormat="1" x14ac:dyDescent="0.25">
      <c r="C4374" s="80"/>
      <c r="G4374" s="62"/>
      <c r="R4374" s="162"/>
    </row>
    <row r="4375" spans="3:18" s="58" customFormat="1" x14ac:dyDescent="0.25">
      <c r="C4375" s="80"/>
      <c r="G4375" s="62"/>
      <c r="R4375" s="162"/>
    </row>
    <row r="4376" spans="3:18" s="58" customFormat="1" x14ac:dyDescent="0.25">
      <c r="C4376" s="80"/>
      <c r="G4376" s="62"/>
      <c r="R4376" s="162"/>
    </row>
    <row r="4377" spans="3:18" s="58" customFormat="1" x14ac:dyDescent="0.25">
      <c r="C4377" s="80"/>
      <c r="G4377" s="62"/>
      <c r="R4377" s="162"/>
    </row>
    <row r="4378" spans="3:18" s="58" customFormat="1" x14ac:dyDescent="0.25">
      <c r="C4378" s="80"/>
      <c r="G4378" s="62"/>
      <c r="R4378" s="162"/>
    </row>
    <row r="4379" spans="3:18" s="58" customFormat="1" x14ac:dyDescent="0.25">
      <c r="C4379" s="80"/>
      <c r="G4379" s="62"/>
      <c r="R4379" s="162"/>
    </row>
    <row r="4380" spans="3:18" s="58" customFormat="1" x14ac:dyDescent="0.25">
      <c r="C4380" s="80"/>
      <c r="G4380" s="62"/>
      <c r="R4380" s="162"/>
    </row>
    <row r="4381" spans="3:18" s="58" customFormat="1" x14ac:dyDescent="0.25">
      <c r="C4381" s="80"/>
      <c r="G4381" s="62"/>
      <c r="R4381" s="162"/>
    </row>
    <row r="4382" spans="3:18" s="58" customFormat="1" x14ac:dyDescent="0.25">
      <c r="C4382" s="80"/>
      <c r="G4382" s="62"/>
      <c r="R4382" s="162"/>
    </row>
    <row r="4383" spans="3:18" s="58" customFormat="1" x14ac:dyDescent="0.25">
      <c r="C4383" s="80"/>
      <c r="G4383" s="62"/>
      <c r="R4383" s="162"/>
    </row>
    <row r="4384" spans="3:18" s="58" customFormat="1" x14ac:dyDescent="0.25">
      <c r="C4384" s="80"/>
      <c r="G4384" s="62"/>
      <c r="R4384" s="162"/>
    </row>
    <row r="4385" spans="3:18" s="58" customFormat="1" x14ac:dyDescent="0.25">
      <c r="C4385" s="80"/>
      <c r="G4385" s="62"/>
      <c r="R4385" s="162"/>
    </row>
    <row r="4386" spans="3:18" s="58" customFormat="1" x14ac:dyDescent="0.25">
      <c r="C4386" s="80"/>
      <c r="G4386" s="62"/>
      <c r="R4386" s="162"/>
    </row>
    <row r="4387" spans="3:18" s="58" customFormat="1" x14ac:dyDescent="0.25">
      <c r="C4387" s="80"/>
      <c r="G4387" s="62"/>
      <c r="R4387" s="162"/>
    </row>
    <row r="4388" spans="3:18" s="58" customFormat="1" x14ac:dyDescent="0.25">
      <c r="C4388" s="80"/>
      <c r="G4388" s="62"/>
      <c r="R4388" s="162"/>
    </row>
    <row r="4389" spans="3:18" s="58" customFormat="1" x14ac:dyDescent="0.25">
      <c r="C4389" s="80"/>
      <c r="G4389" s="62"/>
      <c r="R4389" s="162"/>
    </row>
    <row r="4390" spans="3:18" s="58" customFormat="1" x14ac:dyDescent="0.25">
      <c r="C4390" s="80"/>
      <c r="G4390" s="62"/>
      <c r="R4390" s="162"/>
    </row>
    <row r="4391" spans="3:18" s="58" customFormat="1" x14ac:dyDescent="0.25">
      <c r="C4391" s="80"/>
      <c r="G4391" s="62"/>
      <c r="R4391" s="162"/>
    </row>
    <row r="4392" spans="3:18" s="58" customFormat="1" x14ac:dyDescent="0.25">
      <c r="C4392" s="80"/>
      <c r="G4392" s="62"/>
      <c r="R4392" s="162"/>
    </row>
    <row r="4393" spans="3:18" s="58" customFormat="1" x14ac:dyDescent="0.25">
      <c r="C4393" s="80"/>
      <c r="G4393" s="62"/>
      <c r="R4393" s="162"/>
    </row>
    <row r="4394" spans="3:18" s="58" customFormat="1" x14ac:dyDescent="0.25">
      <c r="C4394" s="80"/>
      <c r="G4394" s="62"/>
      <c r="R4394" s="162"/>
    </row>
    <row r="4395" spans="3:18" s="58" customFormat="1" x14ac:dyDescent="0.25">
      <c r="C4395" s="80"/>
      <c r="G4395" s="62"/>
      <c r="R4395" s="162"/>
    </row>
    <row r="4396" spans="3:18" s="58" customFormat="1" x14ac:dyDescent="0.25">
      <c r="C4396" s="80"/>
      <c r="G4396" s="62"/>
      <c r="R4396" s="162"/>
    </row>
    <row r="4397" spans="3:18" s="58" customFormat="1" x14ac:dyDescent="0.25">
      <c r="C4397" s="80"/>
      <c r="G4397" s="62"/>
      <c r="R4397" s="162"/>
    </row>
    <row r="4398" spans="3:18" s="58" customFormat="1" x14ac:dyDescent="0.25">
      <c r="C4398" s="80"/>
      <c r="G4398" s="62"/>
      <c r="R4398" s="162"/>
    </row>
    <row r="4399" spans="3:18" s="58" customFormat="1" x14ac:dyDescent="0.25">
      <c r="C4399" s="80"/>
      <c r="G4399" s="62"/>
      <c r="R4399" s="162"/>
    </row>
    <row r="4400" spans="3:18" s="58" customFormat="1" x14ac:dyDescent="0.25">
      <c r="C4400" s="80"/>
      <c r="G4400" s="62"/>
      <c r="R4400" s="162"/>
    </row>
    <row r="4401" spans="3:18" s="58" customFormat="1" x14ac:dyDescent="0.25">
      <c r="C4401" s="80"/>
      <c r="G4401" s="62"/>
      <c r="R4401" s="162"/>
    </row>
    <row r="4402" spans="3:18" s="58" customFormat="1" x14ac:dyDescent="0.25">
      <c r="C4402" s="80"/>
      <c r="G4402" s="62"/>
      <c r="R4402" s="162"/>
    </row>
    <row r="4403" spans="3:18" s="58" customFormat="1" x14ac:dyDescent="0.25">
      <c r="C4403" s="80"/>
      <c r="G4403" s="62"/>
      <c r="R4403" s="162"/>
    </row>
    <row r="4404" spans="3:18" s="58" customFormat="1" x14ac:dyDescent="0.25">
      <c r="C4404" s="80"/>
      <c r="G4404" s="62"/>
      <c r="R4404" s="162"/>
    </row>
    <row r="4405" spans="3:18" s="58" customFormat="1" x14ac:dyDescent="0.25">
      <c r="C4405" s="80"/>
      <c r="G4405" s="62"/>
      <c r="R4405" s="162"/>
    </row>
    <row r="4406" spans="3:18" s="58" customFormat="1" x14ac:dyDescent="0.25">
      <c r="C4406" s="80"/>
      <c r="G4406" s="62"/>
      <c r="R4406" s="162"/>
    </row>
    <row r="4407" spans="3:18" s="58" customFormat="1" x14ac:dyDescent="0.25">
      <c r="C4407" s="80"/>
      <c r="G4407" s="62"/>
      <c r="R4407" s="162"/>
    </row>
    <row r="4408" spans="3:18" s="58" customFormat="1" x14ac:dyDescent="0.25">
      <c r="C4408" s="80"/>
      <c r="G4408" s="62"/>
      <c r="R4408" s="162"/>
    </row>
    <row r="4409" spans="3:18" s="58" customFormat="1" x14ac:dyDescent="0.25">
      <c r="C4409" s="80"/>
      <c r="G4409" s="62"/>
      <c r="R4409" s="162"/>
    </row>
    <row r="4410" spans="3:18" s="58" customFormat="1" x14ac:dyDescent="0.25">
      <c r="C4410" s="80"/>
      <c r="G4410" s="62"/>
      <c r="R4410" s="162"/>
    </row>
    <row r="4411" spans="3:18" s="58" customFormat="1" x14ac:dyDescent="0.25">
      <c r="C4411" s="80"/>
      <c r="G4411" s="62"/>
      <c r="R4411" s="162"/>
    </row>
    <row r="4412" spans="3:18" s="58" customFormat="1" x14ac:dyDescent="0.25">
      <c r="C4412" s="80"/>
      <c r="G4412" s="62"/>
      <c r="R4412" s="162"/>
    </row>
    <row r="4413" spans="3:18" s="58" customFormat="1" x14ac:dyDescent="0.25">
      <c r="C4413" s="80"/>
      <c r="G4413" s="62"/>
      <c r="R4413" s="162"/>
    </row>
    <row r="4414" spans="3:18" s="58" customFormat="1" x14ac:dyDescent="0.25">
      <c r="C4414" s="80"/>
      <c r="G4414" s="62"/>
      <c r="R4414" s="162"/>
    </row>
    <row r="4415" spans="3:18" s="58" customFormat="1" x14ac:dyDescent="0.25">
      <c r="C4415" s="80"/>
      <c r="G4415" s="62"/>
      <c r="R4415" s="162"/>
    </row>
    <row r="4416" spans="3:18" s="58" customFormat="1" x14ac:dyDescent="0.25">
      <c r="C4416" s="80"/>
      <c r="G4416" s="62"/>
      <c r="R4416" s="162"/>
    </row>
    <row r="4417" spans="3:18" s="58" customFormat="1" x14ac:dyDescent="0.25">
      <c r="C4417" s="80"/>
      <c r="G4417" s="62"/>
      <c r="R4417" s="162"/>
    </row>
    <row r="4418" spans="3:18" s="58" customFormat="1" x14ac:dyDescent="0.25">
      <c r="C4418" s="80"/>
      <c r="G4418" s="62"/>
      <c r="R4418" s="162"/>
    </row>
    <row r="4419" spans="3:18" s="58" customFormat="1" x14ac:dyDescent="0.25">
      <c r="C4419" s="80"/>
      <c r="G4419" s="62"/>
      <c r="R4419" s="162"/>
    </row>
    <row r="4420" spans="3:18" s="58" customFormat="1" x14ac:dyDescent="0.25">
      <c r="C4420" s="80"/>
      <c r="G4420" s="62"/>
      <c r="R4420" s="162"/>
    </row>
    <row r="4421" spans="3:18" s="58" customFormat="1" x14ac:dyDescent="0.25">
      <c r="C4421" s="80"/>
      <c r="G4421" s="62"/>
      <c r="R4421" s="162"/>
    </row>
    <row r="4422" spans="3:18" s="58" customFormat="1" x14ac:dyDescent="0.25">
      <c r="C4422" s="80"/>
      <c r="G4422" s="62"/>
      <c r="R4422" s="162"/>
    </row>
    <row r="4423" spans="3:18" s="58" customFormat="1" x14ac:dyDescent="0.25">
      <c r="C4423" s="80"/>
      <c r="G4423" s="62"/>
      <c r="R4423" s="162"/>
    </row>
    <row r="4424" spans="3:18" s="58" customFormat="1" x14ac:dyDescent="0.25">
      <c r="C4424" s="80"/>
      <c r="G4424" s="62"/>
      <c r="R4424" s="162"/>
    </row>
    <row r="4425" spans="3:18" s="58" customFormat="1" x14ac:dyDescent="0.25">
      <c r="C4425" s="80"/>
      <c r="G4425" s="62"/>
      <c r="R4425" s="162"/>
    </row>
    <row r="4426" spans="3:18" s="58" customFormat="1" x14ac:dyDescent="0.25">
      <c r="C4426" s="80"/>
      <c r="G4426" s="62"/>
      <c r="R4426" s="162"/>
    </row>
  </sheetData>
  <mergeCells count="23">
    <mergeCell ref="A606:Q606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A583:Q583"/>
    <mergeCell ref="G1:O1"/>
    <mergeCell ref="G2:I2"/>
    <mergeCell ref="A4:A5"/>
    <mergeCell ref="B4:B5"/>
    <mergeCell ref="C4:C5"/>
    <mergeCell ref="D4:D5"/>
    <mergeCell ref="E4:E5"/>
    <mergeCell ref="F4:F5"/>
    <mergeCell ref="G4:G5"/>
    <mergeCell ref="K2:O3"/>
    <mergeCell ref="E3:F3"/>
  </mergeCells>
  <conditionalFormatting sqref="A4:D4">
    <cfRule type="cellIs" dxfId="7" priority="5" stopIfTrue="1" operator="equal">
      <formula>-1</formula>
    </cfRule>
    <cfRule type="cellIs" dxfId="6" priority="6" stopIfTrue="1" operator="equal">
      <formula>-2</formula>
    </cfRule>
  </conditionalFormatting>
  <conditionalFormatting sqref="A5 A1:D2">
    <cfRule type="cellIs" dxfId="5" priority="7" stopIfTrue="1" operator="equal">
      <formula>-1</formula>
    </cfRule>
    <cfRule type="cellIs" dxfId="4" priority="8" stopIfTrue="1" operator="equal">
      <formula>-2</formula>
    </cfRule>
  </conditionalFormatting>
  <conditionalFormatting sqref="K2">
    <cfRule type="cellIs" dxfId="3" priority="1" stopIfTrue="1" operator="equal">
      <formula>-1</formula>
    </cfRule>
    <cfRule type="cellIs" dxfId="2" priority="2" stopIfTrue="1" operator="equal">
      <formula>-2</formula>
    </cfRule>
  </conditionalFormatting>
  <conditionalFormatting sqref="G1">
    <cfRule type="cellIs" dxfId="1" priority="3" stopIfTrue="1" operator="equal">
      <formula>-1</formula>
    </cfRule>
    <cfRule type="cellIs" dxfId="0" priority="4" stopIfTrue="1" operator="equal">
      <formula>-2</formula>
    </cfRule>
  </conditionalFormatting>
  <printOptions horizontalCentered="1"/>
  <pageMargins left="0.19685039370078741" right="0" top="0.39370078740157483" bottom="0.19685039370078741" header="0.19685039370078741" footer="0.19685039370078741"/>
  <pageSetup paperSize="9" scale="63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K12(23-24)vnedu</vt:lpstr>
      <vt:lpstr>'K12(23-24)vnedu'!Print_Area</vt:lpstr>
      <vt:lpstr>'K12(23-24)vnedu'!Print_Titles</vt:lpstr>
    </vt:vector>
  </TitlesOfParts>
  <Company>21AK22.COM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21AK22</dc:creator>
  <cp:lastModifiedBy>Administrator</cp:lastModifiedBy>
  <cp:lastPrinted>2023-08-09T01:43:08Z</cp:lastPrinted>
  <dcterms:created xsi:type="dcterms:W3CDTF">2021-07-23T14:32:18Z</dcterms:created>
  <dcterms:modified xsi:type="dcterms:W3CDTF">2023-08-09T02:58:15Z</dcterms:modified>
</cp:coreProperties>
</file>